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USER\Documents\Cronnus\PACK DE FERRAMENTAS LEAN+\"/>
    </mc:Choice>
  </mc:AlternateContent>
  <xr:revisionPtr revIDLastSave="0" documentId="13_ncr:1_{1F3E1979-0B2E-47C2-BB48-D62D951BD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DOS FMEA" sheetId="1" r:id="rId1"/>
    <sheet name="RESULTAD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2" l="1"/>
  <c r="H36" i="2"/>
  <c r="D36" i="2"/>
  <c r="L35" i="2"/>
  <c r="H35" i="2"/>
  <c r="D35" i="2"/>
  <c r="L34" i="2"/>
  <c r="H34" i="2"/>
  <c r="D34" i="2"/>
  <c r="L33" i="2"/>
  <c r="H33" i="2"/>
  <c r="D33" i="2"/>
  <c r="L32" i="2"/>
  <c r="H32" i="2"/>
  <c r="D32" i="2"/>
  <c r="L31" i="2"/>
  <c r="H31" i="2"/>
  <c r="D31" i="2"/>
  <c r="L30" i="2"/>
  <c r="H30" i="2"/>
  <c r="D30" i="2"/>
  <c r="L29" i="2"/>
  <c r="H29" i="2"/>
  <c r="D29" i="2"/>
  <c r="L28" i="2"/>
  <c r="H28" i="2"/>
  <c r="D28" i="2"/>
  <c r="L27" i="2"/>
  <c r="H27" i="2"/>
  <c r="D27" i="2"/>
  <c r="L26" i="2"/>
  <c r="H26" i="2"/>
  <c r="D26" i="2"/>
  <c r="L25" i="2"/>
  <c r="H25" i="2"/>
  <c r="D25" i="2"/>
  <c r="L24" i="2"/>
  <c r="H24" i="2"/>
  <c r="D24" i="2"/>
  <c r="L23" i="2"/>
  <c r="H23" i="2"/>
  <c r="D23" i="2"/>
  <c r="L22" i="2"/>
  <c r="H22" i="2"/>
  <c r="D22" i="2"/>
  <c r="L21" i="2"/>
  <c r="H21" i="2"/>
  <c r="D21" i="2"/>
  <c r="L20" i="2"/>
  <c r="H20" i="2"/>
  <c r="D20" i="2"/>
  <c r="L19" i="2"/>
  <c r="H19" i="2"/>
  <c r="D19" i="2"/>
  <c r="L18" i="2"/>
  <c r="H18" i="2"/>
  <c r="D18" i="2"/>
  <c r="L17" i="2"/>
  <c r="H17" i="2"/>
  <c r="D17" i="2"/>
  <c r="L16" i="2"/>
  <c r="H16" i="2"/>
  <c r="D16" i="2"/>
  <c r="L15" i="2"/>
  <c r="J15" i="2"/>
  <c r="H15" i="2"/>
  <c r="F15" i="2"/>
  <c r="D15" i="2"/>
  <c r="L14" i="2"/>
  <c r="H14" i="2"/>
  <c r="D14" i="2"/>
  <c r="N13" i="2"/>
  <c r="L13" i="2"/>
  <c r="J13" i="2"/>
  <c r="H13" i="2"/>
  <c r="D13" i="2"/>
  <c r="L12" i="2"/>
  <c r="H12" i="2"/>
  <c r="D12" i="2"/>
  <c r="L11" i="2"/>
  <c r="H11" i="2"/>
  <c r="D11" i="2"/>
  <c r="N10" i="2"/>
  <c r="N11" i="2" s="1"/>
  <c r="L10" i="2"/>
  <c r="J10" i="2"/>
  <c r="J11" i="2" s="1"/>
  <c r="H10" i="2"/>
  <c r="D10" i="2"/>
  <c r="L9" i="2"/>
  <c r="H9" i="2"/>
  <c r="D9" i="2"/>
  <c r="G10" i="2" s="1"/>
  <c r="N8" i="2"/>
  <c r="L8" i="2"/>
  <c r="H8" i="2"/>
  <c r="F8" i="2"/>
  <c r="D8" i="2"/>
  <c r="L7" i="2"/>
  <c r="H7" i="2"/>
  <c r="G7" i="2"/>
  <c r="D7" i="2"/>
  <c r="L6" i="2"/>
  <c r="H6" i="2"/>
  <c r="D6" i="2"/>
  <c r="V44" i="1"/>
  <c r="N44" i="1"/>
  <c r="V43" i="1"/>
  <c r="N43" i="1"/>
  <c r="V42" i="1"/>
  <c r="N42" i="1"/>
  <c r="V41" i="1"/>
  <c r="N41" i="1"/>
  <c r="V40" i="1"/>
  <c r="N40" i="1"/>
  <c r="V39" i="1"/>
  <c r="N39" i="1"/>
  <c r="V38" i="1"/>
  <c r="N38" i="1"/>
  <c r="V37" i="1"/>
  <c r="N37" i="1"/>
  <c r="V36" i="1"/>
  <c r="N36" i="1"/>
  <c r="V35" i="1"/>
  <c r="N35" i="1"/>
  <c r="V34" i="1"/>
  <c r="N34" i="1"/>
  <c r="V33" i="1"/>
  <c r="N33" i="1"/>
  <c r="V32" i="1"/>
  <c r="N32" i="1"/>
  <c r="V31" i="1"/>
  <c r="N31" i="1"/>
  <c r="V30" i="1"/>
  <c r="N30" i="1"/>
  <c r="V29" i="1"/>
  <c r="N29" i="1"/>
  <c r="V28" i="1"/>
  <c r="N28" i="1"/>
  <c r="V27" i="1"/>
  <c r="N27" i="1"/>
  <c r="V26" i="1"/>
  <c r="N26" i="1"/>
  <c r="V25" i="1"/>
  <c r="N25" i="1"/>
  <c r="V24" i="1"/>
  <c r="N24" i="1"/>
  <c r="V23" i="1"/>
  <c r="N23" i="1"/>
  <c r="V22" i="1"/>
  <c r="N22" i="1"/>
  <c r="V21" i="1"/>
  <c r="N21" i="1"/>
  <c r="V20" i="1"/>
  <c r="N20" i="1"/>
  <c r="V19" i="1"/>
  <c r="N19" i="1"/>
  <c r="V18" i="1"/>
  <c r="N18" i="1"/>
  <c r="V17" i="1"/>
  <c r="N17" i="1"/>
  <c r="V16" i="1"/>
  <c r="N16" i="1"/>
  <c r="V15" i="1"/>
  <c r="N15" i="1"/>
  <c r="V14" i="1"/>
  <c r="N14" i="1"/>
  <c r="K11" i="2" l="1"/>
  <c r="K6" i="2"/>
  <c r="K8" i="2"/>
  <c r="G12" i="2"/>
  <c r="K13" i="2"/>
  <c r="O7" i="2"/>
  <c r="G11" i="2"/>
  <c r="G15" i="2"/>
  <c r="O8" i="2"/>
  <c r="O13" i="2"/>
  <c r="O6" i="2"/>
  <c r="O12" i="2"/>
  <c r="K14" i="2"/>
  <c r="K7" i="2"/>
  <c r="G9" i="2"/>
  <c r="O9" i="2"/>
  <c r="O10" i="2"/>
  <c r="O11" i="2"/>
  <c r="K12" i="2"/>
  <c r="G13" i="2"/>
  <c r="G14" i="2"/>
  <c r="O14" i="2"/>
  <c r="O15" i="2"/>
  <c r="K9" i="2"/>
  <c r="G6" i="2"/>
  <c r="G8" i="2"/>
  <c r="K10" i="2"/>
  <c r="K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5" authorId="0" shapeId="0" xr:uid="{00000000-0006-0000-0000-000001000000}">
      <text>
        <r>
          <rPr>
            <sz val="10"/>
            <color rgb="FF000000"/>
            <rFont val="Arial"/>
          </rPr>
          <t xml:space="preserve">Sequencial com 3 dígitos indicando a área de origem, como abaixo:
VM-TM-FD-001
</t>
        </r>
      </text>
    </comment>
    <comment ref="M5" authorId="0" shapeId="0" xr:uid="{00000000-0006-0000-0000-000002000000}">
      <text>
        <r>
          <rPr>
            <sz val="10"/>
            <color rgb="FF000000"/>
            <rFont val="Arial"/>
          </rPr>
          <t xml:space="preserve">Sequencial crescente com 2 numerais, conforme abaixo:
00 - revisão inicial
01 - 1ª revisão
</t>
        </r>
      </text>
    </comment>
    <comment ref="V5" authorId="0" shapeId="0" xr:uid="{00000000-0006-0000-0000-000003000000}">
      <text>
        <r>
          <rPr>
            <sz val="10"/>
            <color rgb="FF000000"/>
            <rFont val="Arial"/>
          </rPr>
          <t xml:space="preserve">Descrever o processo que se está estundando os riscos
</t>
        </r>
      </text>
    </comment>
    <comment ref="E8" authorId="0" shapeId="0" xr:uid="{00000000-0006-0000-0000-000004000000}">
      <text>
        <r>
          <rPr>
            <sz val="10"/>
            <color rgb="FF000000"/>
            <rFont val="Arial"/>
          </rPr>
          <t xml:space="preserve">Descrição de peça, componente ou número de peça do cliente se aplicável. Descrever o produto envolvido.
</t>
        </r>
      </text>
    </comment>
    <comment ref="H8" authorId="0" shapeId="0" xr:uid="{00000000-0006-0000-0000-000005000000}">
      <text>
        <r>
          <rPr>
            <sz val="10"/>
            <color rgb="FF000000"/>
            <rFont val="Arial"/>
          </rPr>
          <t xml:space="preserve">Área de aplicação do P-FMEA. Local onde se está estudando os riscos do processo.
</t>
        </r>
      </text>
    </comment>
    <comment ref="R10" authorId="0" shapeId="0" xr:uid="{00000000-0006-0000-0000-000006000000}">
      <text>
        <r>
          <rPr>
            <sz val="10"/>
            <color rgb="FF000000"/>
            <rFont val="Arial"/>
          </rPr>
          <t xml:space="preserve">Acelere.vc: Data da revisão 00 do P-FMEA. Esta é a data de inicio do documento.
</t>
        </r>
      </text>
    </comment>
    <comment ref="S10" authorId="0" shapeId="0" xr:uid="{00000000-0006-0000-0000-000007000000}">
      <text>
        <r>
          <rPr>
            <sz val="10"/>
            <color rgb="FF000000"/>
            <rFont val="Arial"/>
          </rPr>
          <t xml:space="preserve">Acelere.vc: Data de revisão indica quando foi feita revisão no documento. Toda vez que mudar de revisão a data tem se ser alterada.
</t>
        </r>
      </text>
    </comment>
    <comment ref="D12" authorId="0" shapeId="0" xr:uid="{00000000-0006-0000-0000-000008000000}">
      <text>
        <r>
          <rPr>
            <sz val="10"/>
            <color rgb="FF000000"/>
            <rFont val="Arial"/>
          </rPr>
          <t>Acelere.vc: Função e requisitos do processo
Descrição simplificada do processo ou peração em análise ( ex.: torneamento, filtragem, montagem,  peneiramento,etc )</t>
        </r>
      </text>
    </comment>
    <comment ref="E12" authorId="0" shapeId="0" xr:uid="{00000000-0006-0000-0000-000009000000}">
      <text>
        <r>
          <rPr>
            <sz val="10"/>
            <color rgb="FF000000"/>
            <rFont val="Arial"/>
          </rPr>
          <t>Acelere.vc: Modo de falha potencial
É a maneira pela qual o processo pode falhar em atender os requisitos do processo.É a descrição de uma não conformidade nesta operação que pode ser associada com o modo potencial de falha de uma operação anterior ou posterior - interfases do processo. Perguntas que podem ser feitas: Como o processo pode falhar em atender as especificações desejadas, e, o que o meu cliente consideraria como falha além das especificações já definidas?</t>
        </r>
      </text>
    </comment>
    <comment ref="F12" authorId="0" shapeId="0" xr:uid="{00000000-0006-0000-0000-00000A000000}">
      <text>
        <r>
          <rPr>
            <sz val="10"/>
            <color rgb="FF000000"/>
            <rFont val="Arial"/>
          </rPr>
          <t>Acelere.vc: Efeitos potenciais de falha:
São definidos como defeitos do modo de falha no cliente. Descreva a falha em ternos do que seria observado pelo cliente, dfinido se o modo de falha poderia impactar na segurança ou causar o não cumprimento das legislações. O cliente pode ser a proxima etapa do processo. Exs: Barulho, vazamentos, interrupção da produção, Põe o operador em risco, Inoperância do equipamento, não bombeia, não filtra, etc..</t>
        </r>
      </text>
    </comment>
    <comment ref="G12" authorId="0" shapeId="0" xr:uid="{00000000-0006-0000-0000-00000B000000}">
      <text>
        <r>
          <rPr>
            <sz val="10"/>
            <color rgb="FF000000"/>
            <rFont val="Arial"/>
          </rPr>
          <t xml:space="preserve">Acelere.vc: INDICE DE SEVERIDADE (na visão do Cliente):
1: pouco perceptível
2-3: pouco importante
4-5-6: moderado
7-8: grave
9-10: extremamente grave
Não é recomendado modificar o critério de classificação para os valores 9 e 10.
</t>
        </r>
      </text>
    </comment>
    <comment ref="I12" authorId="0" shapeId="0" xr:uid="{00000000-0006-0000-0000-00000C000000}">
      <text>
        <r>
          <rPr>
            <sz val="10"/>
            <color rgb="FF000000"/>
            <rFont val="Arial"/>
          </rPr>
          <t xml:space="preserve">Acelere.vc: Causas e mecanismos potenciais de falha:
É definida  como a forma pela qual a falha poderia ocorrer, descrita em termos de alguma coisa que possa ser corrigida ou possa ser controlada. As falhas devem ser escritas de forma específica e não genérica. EXs.: Lubrificação inadequada, posicionamento errada do equipamento x, ferramental quebrado, operador falha ao instalar uma junta de vedação, etc..
</t>
        </r>
      </text>
    </comment>
    <comment ref="J12" authorId="0" shapeId="0" xr:uid="{00000000-0006-0000-0000-00000D000000}">
      <text>
        <r>
          <rPr>
            <sz val="10"/>
            <color rgb="FF000000"/>
            <rFont val="Arial"/>
          </rPr>
          <t>Acelere.vc: INDÍCE DE OCORRÊNCIA:
1: remota
2: muito pequena
3: pequena
4-5-6: moderada
7-8: alta
9-10: muito alta
É a probabilidade que um mecanismo/causa específico de falha irá ocorrer. Prevenindo ou controlando as causas de falha através de uma alteração no processo e a única maneira que a redução do índice de corrência possa ser efetivada.</t>
        </r>
      </text>
    </comment>
    <comment ref="K12" authorId="0" shapeId="0" xr:uid="{00000000-0006-0000-0000-00000E000000}">
      <text>
        <r>
          <rPr>
            <sz val="10"/>
            <color rgb="FF000000"/>
            <rFont val="Arial"/>
          </rPr>
          <t>Acelere.vc: Controle atuais do processo : Detecção
Controles que podem detectar na medida do possível, a ocorrência do modo de falha ou o mecanismo /causa da falha. Estes controles podem ser dispositivos a prova de erro, controles do próprio porcesso. A avaliação pode ocorrer na própria operação. Estes controles são baseados nos controles de processo de modo que  detectem o mecanismo /causa da falha ou o modo de falha e conduz à ação corretiva.</t>
        </r>
      </text>
    </comment>
    <comment ref="L12" authorId="0" shapeId="0" xr:uid="{00000000-0006-0000-0000-00000F000000}">
      <text>
        <r>
          <rPr>
            <sz val="10"/>
            <color rgb="FF000000"/>
            <rFont val="Arial"/>
          </rPr>
          <t>Acelere.vc: Controle atuais do processo : Prevenção
Controles que podem detectar na medida do possível, a ocorrência do modo de falha ou o mecanismo /causa da falha. Estes controles podem ser dispositivos a prova de erro, controles do próprio porcesso. A avaliação pode ocorrer na própria operação. Estes controles são baseados nos controles de processo de modo que  detectem o mecanismo /causa da falha ou o modo de falha e conduz à ação corretiva.</t>
        </r>
      </text>
    </comment>
    <comment ref="M12" authorId="0" shapeId="0" xr:uid="{00000000-0006-0000-0000-000010000000}">
      <text>
        <r>
          <rPr>
            <sz val="10"/>
            <color rgb="FF000000"/>
            <rFont val="Arial"/>
          </rPr>
          <t>Acelere.vc: INDICE DE DETECÇÃO:
1: muito alta
2-3: alta
4-5-6: moderada
7-8: pequena
9: muito pequena
10: remota
Está relacionada aos tipos de inspeção: Prova de erro, Medição e Inspeção manual. Deve-se assumir que a falha ocorreu e , então, avaliar a eficácia dos controles atuais do processo.</t>
        </r>
      </text>
    </comment>
    <comment ref="N12" authorId="0" shapeId="0" xr:uid="{00000000-0006-0000-0000-000011000000}">
      <text>
        <r>
          <rPr>
            <sz val="10"/>
            <color rgb="FF000000"/>
            <rFont val="Arial"/>
          </rPr>
          <t>Acelere.vc: NÍVEL DE PRIORIZAÇÃO DE RISCO:
1-99: baixo
100-500: moderado
501-1000: alto
É o produto dos índices da severidade(S) x Ocorrência (O) x Detecção (D).
Quando IS for 9 ou 10 deve-se tomar ação independente do resultado do NPR.</t>
        </r>
      </text>
    </comment>
    <comment ref="O12" authorId="0" shapeId="0" xr:uid="{00000000-0006-0000-0000-000012000000}">
      <text>
        <r>
          <rPr>
            <sz val="10"/>
            <color rgb="FF000000"/>
            <rFont val="Arial"/>
          </rPr>
          <t xml:space="preserve">Acelere.vc: Ações para redução do NPR ( NÍVEL DE PRIORIZAÇÃO DO RISCO )
Para redução do nível de ocorrência e severidade aconselha-se a revisão do processo. Para redução  no índice de detecção é o uso de métodos a prova de erro/falha. Se não ocorrer ação, escrever a palavra "Nenhuma". 
 </t>
        </r>
      </text>
    </comment>
    <comment ref="R13" authorId="0" shapeId="0" xr:uid="{00000000-0006-0000-0000-000013000000}">
      <text>
        <r>
          <rPr>
            <sz val="10"/>
            <color rgb="FF000000"/>
            <rFont val="Arial"/>
          </rPr>
          <t>Acelere.vc:
Ações tomadas:Após a ação ter implementada, coloque uma breve descrição da ação realizada e a data de sua efetivação</t>
        </r>
      </text>
    </comment>
  </commentList>
</comments>
</file>

<file path=xl/sharedStrings.xml><?xml version="1.0" encoding="utf-8"?>
<sst xmlns="http://schemas.openxmlformats.org/spreadsheetml/2006/main" count="88" uniqueCount="61">
  <si>
    <t xml:space="preserve">             ANÁLISE DOS MODOS E EFEITOS DE FALHA DO PROCESSO                                                                                    (FMEA DE PROCESSO)</t>
  </si>
  <si>
    <t>Número:</t>
  </si>
  <si>
    <t>Revisão:</t>
  </si>
  <si>
    <t>Descrição do processo:</t>
  </si>
  <si>
    <t/>
  </si>
  <si>
    <t>Tomar banho ao acordar</t>
  </si>
  <si>
    <t>Itens aplicáveis:</t>
  </si>
  <si>
    <t>Área:</t>
  </si>
  <si>
    <t>Líder:</t>
  </si>
  <si>
    <t>Equipe de trabalho:</t>
  </si>
  <si>
    <t>Datas:</t>
  </si>
  <si>
    <t>item, ação ou serviço executado (Ex. Tomar banho)</t>
  </si>
  <si>
    <t>departamento ou etapa (Banheiro)</t>
  </si>
  <si>
    <t>responsável por executar a ferramenta</t>
  </si>
  <si>
    <t>Nome da equipe ou departamento envolvido</t>
  </si>
  <si>
    <t>Início:</t>
  </si>
  <si>
    <t>Etapa do processo</t>
  </si>
  <si>
    <t>Função e requisitos do processo</t>
  </si>
  <si>
    <t>Modos de falha potencial</t>
  </si>
  <si>
    <t>Efeitos potenciais da falha</t>
  </si>
  <si>
    <t>IS</t>
  </si>
  <si>
    <t>Classif.</t>
  </si>
  <si>
    <t>Causas e mecanismos potenciais de falha</t>
  </si>
  <si>
    <t>IO</t>
  </si>
  <si>
    <t>Controles atuais do processo de prevenção</t>
  </si>
  <si>
    <t>Controles atuais do processo detecção</t>
  </si>
  <si>
    <t>ID</t>
  </si>
  <si>
    <t>NPR</t>
  </si>
  <si>
    <t>Ações a serem tomadas para redução do NPR</t>
  </si>
  <si>
    <t>Prazo</t>
  </si>
  <si>
    <t>Responsável</t>
  </si>
  <si>
    <t>Resultados das ações tomadas</t>
  </si>
  <si>
    <t>Ações tomadas</t>
  </si>
  <si>
    <t>Tomar Banho</t>
  </si>
  <si>
    <t>Tomar banho agua quente</t>
  </si>
  <si>
    <t>água fria</t>
  </si>
  <si>
    <t>banho gelado</t>
  </si>
  <si>
    <t>verificar resistência do chuveiro</t>
  </si>
  <si>
    <t>controle sensorial</t>
  </si>
  <si>
    <t>trocar resistencia do chuveiro</t>
  </si>
  <si>
    <t>chuveiro sem pressao</t>
  </si>
  <si>
    <t>verificar sistema de bombeamento de agua</t>
  </si>
  <si>
    <t>Controle sensorial e visual</t>
  </si>
  <si>
    <t>controle sensorial e visual</t>
  </si>
  <si>
    <t>fazer manutenção da bomba</t>
  </si>
  <si>
    <t>Codigo</t>
  </si>
  <si>
    <t>Item</t>
  </si>
  <si>
    <t>Contagem</t>
  </si>
  <si>
    <t>Pouco Perceptível</t>
  </si>
  <si>
    <t>Remota</t>
  </si>
  <si>
    <t>Muito Alta</t>
  </si>
  <si>
    <t>Pouco Importante</t>
  </si>
  <si>
    <t>Muito Pequena</t>
  </si>
  <si>
    <t>Alta</t>
  </si>
  <si>
    <t>Pequena</t>
  </si>
  <si>
    <t>Moderado</t>
  </si>
  <si>
    <t>Moderada</t>
  </si>
  <si>
    <t>Grave</t>
  </si>
  <si>
    <t>Extremamente Grave</t>
  </si>
  <si>
    <r>
      <rPr>
        <b/>
        <i/>
        <sz val="18"/>
        <color rgb="FFFFFF00"/>
        <rFont val="Calibri"/>
        <family val="2"/>
      </rPr>
      <t xml:space="preserve">ANÁLISE DOS MODOS E EFEITOS DE FALHA (FMEA) </t>
    </r>
    <r>
      <rPr>
        <i/>
        <sz val="16"/>
        <color rgb="FFFFFF00"/>
        <rFont val="Calibri"/>
        <family val="2"/>
      </rPr>
      <t>- FMEA- WCM DESCOMPLICADO</t>
    </r>
  </si>
  <si>
    <r>
      <rPr>
        <b/>
        <i/>
        <sz val="18"/>
        <color rgb="FFFFFF00"/>
        <rFont val="Calibri"/>
        <family val="2"/>
      </rPr>
      <t xml:space="preserve">ANÁLISE DOS MODOS E EFEITOS DE FALHA (FMEA) </t>
    </r>
    <r>
      <rPr>
        <i/>
        <sz val="16"/>
        <color rgb="FFFFFF00"/>
        <rFont val="Calibri"/>
        <family val="2"/>
      </rPr>
      <t>- RESULTADO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</si>
</sst>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5" x14ac:knownFonts="1">
    <font>
      <sz val="10"/>
      <color rgb="FF000000"/>
      <name val="Arial"/>
    </font>
    <font>
      <b/>
      <i/>
      <sz val="22"/>
      <color rgb="FFFFFFFF"/>
      <name val="Calibri"/>
    </font>
    <font>
      <sz val="10"/>
      <name val="Arial"/>
    </font>
    <font>
      <b/>
      <sz val="22"/>
      <color rgb="FFFFFFFF"/>
      <name val="Calibri"/>
    </font>
    <font>
      <sz val="11"/>
      <color rgb="FFFFFFFF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12"/>
      <color rgb="FF000000"/>
      <name val="Arial"/>
    </font>
    <font>
      <sz val="10"/>
      <color rgb="FFFFFFFF"/>
      <name val="Arial"/>
    </font>
    <font>
      <sz val="8"/>
      <name val="Arial"/>
    </font>
    <font>
      <sz val="8"/>
      <color theme="1"/>
      <name val="Arial"/>
    </font>
    <font>
      <b/>
      <i/>
      <sz val="22"/>
      <color rgb="FFFFFF00"/>
      <name val="Calibri"/>
      <family val="2"/>
    </font>
    <font>
      <b/>
      <i/>
      <sz val="18"/>
      <color rgb="FFFFFF00"/>
      <name val="Calibri"/>
      <family val="2"/>
    </font>
    <font>
      <i/>
      <sz val="16"/>
      <color rgb="FFFFFF00"/>
      <name val="Calibri"/>
      <family val="2"/>
    </font>
    <font>
      <sz val="10"/>
      <color rgb="FFFFFF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D6E3BC"/>
        <bgColor rgb="FFD6E3BC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rgb="FFFF990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rgb="FFDBE5F1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rgb="FF4F6128"/>
      </bottom>
      <diagonal/>
    </border>
    <border>
      <left/>
      <right/>
      <top style="medium">
        <color rgb="FF000000"/>
      </top>
      <bottom style="dotted">
        <color rgb="FF4F6128"/>
      </bottom>
      <diagonal/>
    </border>
    <border>
      <left/>
      <right/>
      <top style="medium">
        <color rgb="FF000000"/>
      </top>
      <bottom style="dotted">
        <color rgb="FF4F6128"/>
      </bottom>
      <diagonal/>
    </border>
    <border>
      <left/>
      <right/>
      <top style="medium">
        <color rgb="FF000000"/>
      </top>
      <bottom style="dotted">
        <color rgb="FF4F6128"/>
      </bottom>
      <diagonal/>
    </border>
    <border>
      <left/>
      <right/>
      <top/>
      <bottom style="dotted">
        <color rgb="FF4F6128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9" xfId="0" applyFont="1" applyBorder="1" applyAlignment="1">
      <alignment horizontal="center"/>
    </xf>
    <xf numFmtId="164" fontId="6" fillId="0" borderId="23" xfId="0" applyNumberFormat="1" applyFont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38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1" fontId="10" fillId="3" borderId="43" xfId="0" applyNumberFormat="1" applyFont="1" applyFill="1" applyBorder="1" applyAlignment="1">
      <alignment horizontal="center" vertical="center" wrapText="1"/>
    </xf>
    <xf numFmtId="1" fontId="10" fillId="0" borderId="43" xfId="0" applyNumberFormat="1" applyFont="1" applyBorder="1" applyAlignment="1">
      <alignment horizontal="center" vertical="center" wrapText="1"/>
    </xf>
    <xf numFmtId="1" fontId="9" fillId="3" borderId="43" xfId="0" applyNumberFormat="1" applyFont="1" applyFill="1" applyBorder="1" applyAlignment="1">
      <alignment horizontal="center" vertical="center" wrapText="1"/>
    </xf>
    <xf numFmtId="1" fontId="9" fillId="0" borderId="43" xfId="0" applyNumberFormat="1" applyFont="1" applyBorder="1" applyAlignment="1">
      <alignment horizontal="center" vertical="center" wrapText="1"/>
    </xf>
    <xf numFmtId="1" fontId="10" fillId="3" borderId="45" xfId="0" applyNumberFormat="1" applyFont="1" applyFill="1" applyBorder="1" applyAlignment="1">
      <alignment horizontal="center" vertical="center" wrapText="1"/>
    </xf>
    <xf numFmtId="1" fontId="10" fillId="4" borderId="46" xfId="0" applyNumberFormat="1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0" fontId="10" fillId="0" borderId="42" xfId="0" applyFont="1" applyBorder="1" applyAlignment="1">
      <alignment vertical="center" wrapText="1"/>
    </xf>
    <xf numFmtId="1" fontId="10" fillId="3" borderId="46" xfId="0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1" fontId="9" fillId="3" borderId="47" xfId="0" applyNumberFormat="1" applyFont="1" applyFill="1" applyBorder="1" applyAlignment="1">
      <alignment horizontal="center" vertical="center" wrapText="1"/>
    </xf>
    <xf numFmtId="1" fontId="10" fillId="0" borderId="47" xfId="0" applyNumberFormat="1" applyFont="1" applyBorder="1" applyAlignment="1">
      <alignment horizontal="center" vertical="center" wrapText="1"/>
    </xf>
    <xf numFmtId="0" fontId="9" fillId="0" borderId="47" xfId="0" applyFont="1" applyBorder="1" applyAlignment="1">
      <alignment vertical="center" wrapText="1"/>
    </xf>
    <xf numFmtId="1" fontId="9" fillId="0" borderId="47" xfId="0" applyNumberFormat="1" applyFont="1" applyBorder="1" applyAlignment="1">
      <alignment horizontal="center" vertical="center" wrapText="1"/>
    </xf>
    <xf numFmtId="1" fontId="9" fillId="0" borderId="47" xfId="0" applyNumberFormat="1" applyFont="1" applyBorder="1" applyAlignment="1">
      <alignment vertical="center" wrapText="1"/>
    </xf>
    <xf numFmtId="1" fontId="9" fillId="3" borderId="48" xfId="0" applyNumberFormat="1" applyFont="1" applyFill="1" applyBorder="1" applyAlignment="1">
      <alignment horizontal="center" vertical="center" wrapText="1"/>
    </xf>
    <xf numFmtId="1" fontId="10" fillId="4" borderId="49" xfId="0" applyNumberFormat="1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1" fontId="10" fillId="3" borderId="47" xfId="0" applyNumberFormat="1" applyFont="1" applyFill="1" applyBorder="1" applyAlignment="1">
      <alignment horizontal="center" vertical="center" wrapText="1"/>
    </xf>
    <xf numFmtId="1" fontId="10" fillId="3" borderId="48" xfId="0" applyNumberFormat="1" applyFont="1" applyFill="1" applyBorder="1" applyAlignment="1">
      <alignment horizontal="center" vertical="center" wrapText="1"/>
    </xf>
    <xf numFmtId="1" fontId="10" fillId="3" borderId="49" xfId="0" applyNumberFormat="1" applyFont="1" applyFill="1" applyBorder="1" applyAlignment="1">
      <alignment horizontal="center" vertical="center" wrapText="1"/>
    </xf>
    <xf numFmtId="1" fontId="10" fillId="0" borderId="47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10" fillId="0" borderId="38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0" fillId="0" borderId="50" xfId="0" applyFont="1" applyBorder="1" applyAlignment="1">
      <alignment vertical="center" wrapText="1"/>
    </xf>
    <xf numFmtId="1" fontId="10" fillId="3" borderId="39" xfId="0" applyNumberFormat="1" applyFont="1" applyFill="1" applyBorder="1" applyAlignment="1">
      <alignment horizontal="center" vertical="center" wrapText="1"/>
    </xf>
    <xf numFmtId="1" fontId="10" fillId="0" borderId="39" xfId="0" applyNumberFormat="1" applyFont="1" applyBorder="1" applyAlignment="1">
      <alignment horizontal="center" vertical="center" wrapText="1"/>
    </xf>
    <xf numFmtId="1" fontId="10" fillId="3" borderId="40" xfId="0" applyNumberFormat="1" applyFont="1" applyFill="1" applyBorder="1" applyAlignment="1">
      <alignment horizontal="center" vertical="center" wrapText="1"/>
    </xf>
    <xf numFmtId="1" fontId="10" fillId="4" borderId="41" xfId="0" applyNumberFormat="1" applyFont="1" applyFill="1" applyBorder="1" applyAlignment="1">
      <alignment horizontal="center" vertical="center" wrapText="1"/>
    </xf>
    <xf numFmtId="1" fontId="10" fillId="3" borderId="41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/>
    <xf numFmtId="0" fontId="6" fillId="7" borderId="7" xfId="0" applyFont="1" applyFill="1" applyBorder="1"/>
    <xf numFmtId="0" fontId="6" fillId="7" borderId="8" xfId="0" applyFont="1" applyFill="1" applyBorder="1"/>
    <xf numFmtId="0" fontId="6" fillId="7" borderId="9" xfId="0" applyFont="1" applyFill="1" applyBorder="1"/>
    <xf numFmtId="0" fontId="6" fillId="7" borderId="9" xfId="0" applyFont="1" applyFill="1" applyBorder="1" applyAlignment="1">
      <alignment wrapText="1"/>
    </xf>
    <xf numFmtId="0" fontId="6" fillId="7" borderId="9" xfId="0" applyFont="1" applyFill="1" applyBorder="1" applyAlignment="1">
      <alignment vertical="center" wrapText="1"/>
    </xf>
    <xf numFmtId="0" fontId="6" fillId="7" borderId="51" xfId="0" applyFont="1" applyFill="1" applyBorder="1"/>
    <xf numFmtId="0" fontId="6" fillId="7" borderId="52" xfId="0" applyFont="1" applyFill="1" applyBorder="1"/>
    <xf numFmtId="0" fontId="6" fillId="7" borderId="53" xfId="0" applyFont="1" applyFill="1" applyBorder="1"/>
    <xf numFmtId="0" fontId="6" fillId="7" borderId="13" xfId="0" applyFont="1" applyFill="1" applyBorder="1"/>
    <xf numFmtId="0" fontId="6" fillId="7" borderId="13" xfId="0" applyFont="1" applyFill="1" applyBorder="1" applyAlignment="1">
      <alignment wrapText="1"/>
    </xf>
    <xf numFmtId="0" fontId="6" fillId="7" borderId="13" xfId="0" applyFont="1" applyFill="1" applyBorder="1" applyAlignment="1">
      <alignment vertical="center" wrapText="1"/>
    </xf>
    <xf numFmtId="0" fontId="6" fillId="7" borderId="24" xfId="0" applyFont="1" applyFill="1" applyBorder="1"/>
    <xf numFmtId="0" fontId="6" fillId="7" borderId="25" xfId="0" applyFont="1" applyFill="1" applyBorder="1"/>
    <xf numFmtId="0" fontId="1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4" fillId="5" borderId="5" xfId="0" applyFont="1" applyFill="1" applyBorder="1"/>
    <xf numFmtId="0" fontId="6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7" fillId="0" borderId="10" xfId="0" applyFont="1" applyBorder="1" applyAlignment="1">
      <alignment horizontal="center" vertical="center" wrapText="1"/>
    </xf>
    <xf numFmtId="0" fontId="2" fillId="0" borderId="14" xfId="0" applyFont="1" applyBorder="1"/>
    <xf numFmtId="0" fontId="0" fillId="0" borderId="0" xfId="0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1" fillId="5" borderId="1" xfId="0" applyFont="1" applyFill="1" applyBorder="1" applyAlignment="1">
      <alignment horizontal="center" vertical="center"/>
    </xf>
    <xf numFmtId="0" fontId="14" fillId="6" borderId="2" xfId="0" applyFont="1" applyFill="1" applyBorder="1"/>
    <xf numFmtId="0" fontId="14" fillId="6" borderId="3" xfId="0" applyFont="1" applyFill="1" applyBorder="1"/>
    <xf numFmtId="0" fontId="6" fillId="0" borderId="14" xfId="0" applyFont="1" applyBorder="1" applyAlignment="1">
      <alignment horizontal="center" vertical="center" wrapText="1"/>
    </xf>
    <xf numFmtId="0" fontId="6" fillId="0" borderId="14" xfId="0" quotePrefix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8" fillId="2" borderId="28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8" fillId="2" borderId="26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5" fillId="3" borderId="27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8" fillId="2" borderId="27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/>
    <xf numFmtId="0" fontId="5" fillId="4" borderId="30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5" fillId="3" borderId="29" xfId="0" applyFont="1" applyFill="1" applyBorder="1" applyAlignment="1">
      <alignment horizontal="center" vertical="center" wrapText="1"/>
    </xf>
    <xf numFmtId="0" fontId="2" fillId="0" borderId="3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1" i="0"/>
            </a:pPr>
            <a:r>
              <a:rPr lang="pt-BR"/>
              <a:t>Índice de Severidade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RESULTADO!$G$5</c:f>
              <c:strCache>
                <c:ptCount val="1"/>
                <c:pt idx="0">
                  <c:v>Contagem</c:v>
                </c:pt>
              </c:strCache>
            </c:strRef>
          </c:tx>
          <c:spPr>
            <a:solidFill>
              <a:srgbClr val="4BACC6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RESULTADO!$F$6:$F$15</c:f>
              <c:strCache>
                <c:ptCount val="10"/>
                <c:pt idx="0">
                  <c:v>Pouco Perceptível</c:v>
                </c:pt>
                <c:pt idx="1">
                  <c:v>Pouco Importante</c:v>
                </c:pt>
                <c:pt idx="2">
                  <c:v>Pouco Importante</c:v>
                </c:pt>
                <c:pt idx="3">
                  <c:v>Moderado</c:v>
                </c:pt>
                <c:pt idx="4">
                  <c:v>Moderado</c:v>
                </c:pt>
                <c:pt idx="5">
                  <c:v>Moderado</c:v>
                </c:pt>
                <c:pt idx="6">
                  <c:v>Grave</c:v>
                </c:pt>
                <c:pt idx="7">
                  <c:v>Grave</c:v>
                </c:pt>
                <c:pt idx="8">
                  <c:v>Extremamente Grave</c:v>
                </c:pt>
                <c:pt idx="9">
                  <c:v>Extremamente Grave</c:v>
                </c:pt>
              </c:strCache>
            </c:strRef>
          </c:cat>
          <c:val>
            <c:numRef>
              <c:f>RESULTADO!$G$6:$G$15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89CD-489F-9E17-DCDFF7AC5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629091"/>
        <c:axId val="1545356913"/>
      </c:barChart>
      <c:catAx>
        <c:axId val="197462909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1200" b="1" i="0"/>
            </a:pPr>
            <a:endParaRPr lang="pt-BR"/>
          </a:p>
        </c:txPr>
        <c:crossAx val="1545356913"/>
        <c:crosses val="autoZero"/>
        <c:auto val="1"/>
        <c:lblAlgn val="ctr"/>
        <c:lblOffset val="100"/>
        <c:noMultiLvlLbl val="1"/>
      </c:catAx>
      <c:valAx>
        <c:axId val="1545356913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BR"/>
          </a:p>
        </c:txPr>
        <c:crossAx val="1974629091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1200"/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1" i="0"/>
            </a:pPr>
            <a:r>
              <a:rPr lang="pt-BR"/>
              <a:t>Índice de Ocorrência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RESULTADO!$K$5</c:f>
              <c:strCache>
                <c:ptCount val="1"/>
                <c:pt idx="0">
                  <c:v>Contagem</c:v>
                </c:pt>
              </c:strCache>
            </c:strRef>
          </c:tx>
          <c:spPr>
            <a:solidFill>
              <a:srgbClr val="F79646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RESULTADO!$J$6:$J$15</c:f>
              <c:strCache>
                <c:ptCount val="10"/>
                <c:pt idx="0">
                  <c:v>Remota</c:v>
                </c:pt>
                <c:pt idx="1">
                  <c:v>Muito Pequena</c:v>
                </c:pt>
                <c:pt idx="2">
                  <c:v>Pequena</c:v>
                </c:pt>
                <c:pt idx="3">
                  <c:v>Moderada</c:v>
                </c:pt>
                <c:pt idx="4">
                  <c:v>Moderada</c:v>
                </c:pt>
                <c:pt idx="5">
                  <c:v>Moderada</c:v>
                </c:pt>
                <c:pt idx="6">
                  <c:v>Alta</c:v>
                </c:pt>
                <c:pt idx="7">
                  <c:v>Alta</c:v>
                </c:pt>
                <c:pt idx="8">
                  <c:v>Muito Alta</c:v>
                </c:pt>
                <c:pt idx="9">
                  <c:v>Muito Alta</c:v>
                </c:pt>
              </c:strCache>
            </c:strRef>
          </c:cat>
          <c:val>
            <c:numRef>
              <c:f>RESULTADO!$K$6:$K$15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EF82-44A1-B7B1-455E96AD6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55617"/>
        <c:axId val="1548753719"/>
      </c:barChart>
      <c:catAx>
        <c:axId val="119555617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1200" b="1" i="0"/>
            </a:pPr>
            <a:endParaRPr lang="pt-BR"/>
          </a:p>
        </c:txPr>
        <c:crossAx val="1548753719"/>
        <c:crosses val="autoZero"/>
        <c:auto val="1"/>
        <c:lblAlgn val="ctr"/>
        <c:lblOffset val="100"/>
        <c:noMultiLvlLbl val="1"/>
      </c:catAx>
      <c:valAx>
        <c:axId val="1548753719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BR"/>
          </a:p>
        </c:txPr>
        <c:crossAx val="119555617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1200"/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1" i="0"/>
            </a:pPr>
            <a:r>
              <a:rPr lang="pt-BR"/>
              <a:t>Índice de Detecção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RESULTADO!$O$5</c:f>
              <c:strCache>
                <c:ptCount val="1"/>
                <c:pt idx="0">
                  <c:v>Contagem</c:v>
                </c:pt>
              </c:strCache>
            </c:strRef>
          </c:tx>
          <c:spPr>
            <a:solidFill>
              <a:srgbClr val="9BBB59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RESULTADO!$N$6:$N$15</c:f>
              <c:strCache>
                <c:ptCount val="10"/>
                <c:pt idx="0">
                  <c:v>Muito Alta</c:v>
                </c:pt>
                <c:pt idx="1">
                  <c:v>Alta</c:v>
                </c:pt>
                <c:pt idx="2">
                  <c:v>Alta</c:v>
                </c:pt>
                <c:pt idx="3">
                  <c:v>Moderada</c:v>
                </c:pt>
                <c:pt idx="4">
                  <c:v>Moderada</c:v>
                </c:pt>
                <c:pt idx="5">
                  <c:v>Moderada</c:v>
                </c:pt>
                <c:pt idx="6">
                  <c:v>Pequena</c:v>
                </c:pt>
                <c:pt idx="7">
                  <c:v>Pequena</c:v>
                </c:pt>
                <c:pt idx="8">
                  <c:v>Muito Pequena</c:v>
                </c:pt>
                <c:pt idx="9">
                  <c:v>Remota</c:v>
                </c:pt>
              </c:strCache>
            </c:strRef>
          </c:cat>
          <c:val>
            <c:numRef>
              <c:f>RESULTADO!$O$6:$O$15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0A01-4F65-97EA-4DBF31A4A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9775389"/>
        <c:axId val="699943728"/>
      </c:barChart>
      <c:catAx>
        <c:axId val="749775389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1200" b="1" i="0"/>
            </a:pPr>
            <a:endParaRPr lang="pt-BR"/>
          </a:p>
        </c:txPr>
        <c:crossAx val="699943728"/>
        <c:crosses val="autoZero"/>
        <c:auto val="1"/>
        <c:lblAlgn val="ctr"/>
        <c:lblOffset val="100"/>
        <c:noMultiLvlLbl val="1"/>
      </c:catAx>
      <c:valAx>
        <c:axId val="699943728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BR"/>
          </a:p>
        </c:txPr>
        <c:crossAx val="749775389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1200"/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eanplus.com.br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microsoft.com/office/2007/relationships/hdphoto" Target="../media/hdphoto1.wdp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142875</xdr:rowOff>
    </xdr:from>
    <xdr:to>
      <xdr:col>2</xdr:col>
      <xdr:colOff>1202820</xdr:colOff>
      <xdr:row>0</xdr:row>
      <xdr:rowOff>636652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07799B-D9AA-41A9-81F0-388A3319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42875"/>
          <a:ext cx="1612395" cy="493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142875</xdr:rowOff>
    </xdr:from>
    <xdr:ext cx="10506075" cy="21240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0</xdr:colOff>
      <xdr:row>13</xdr:row>
      <xdr:rowOff>142875</xdr:rowOff>
    </xdr:from>
    <xdr:ext cx="10506075" cy="2124075"/>
    <xdr:graphicFrame macro="">
      <xdr:nvGraphicFramePr>
        <xdr:cNvPr id="3" name="Chart 2" title="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</xdr:col>
      <xdr:colOff>0</xdr:colOff>
      <xdr:row>28</xdr:row>
      <xdr:rowOff>0</xdr:rowOff>
    </xdr:from>
    <xdr:ext cx="10506075" cy="2124075"/>
    <xdr:graphicFrame macro="">
      <xdr:nvGraphicFramePr>
        <xdr:cNvPr id="4" name="Chart 3" title="Gráfic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3</xdr:col>
      <xdr:colOff>401792</xdr:colOff>
      <xdr:row>1</xdr:row>
      <xdr:rowOff>76200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9FD3788-D7D7-43E7-AD8B-2169FD09D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68767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A11" workbookViewId="0">
      <selection activeCell="A19" sqref="A19"/>
    </sheetView>
  </sheetViews>
  <sheetFormatPr defaultColWidth="14.42578125" defaultRowHeight="15.75" customHeight="1" x14ac:dyDescent="0.2"/>
  <cols>
    <col min="1" max="1" width="8.7109375" customWidth="1"/>
    <col min="2" max="2" width="2.28515625" customWidth="1"/>
    <col min="3" max="3" width="18.28515625" customWidth="1"/>
    <col min="4" max="4" width="30.140625" customWidth="1"/>
    <col min="5" max="5" width="23.42578125" customWidth="1"/>
    <col min="6" max="6" width="30.7109375" customWidth="1"/>
    <col min="7" max="7" width="3.85546875" customWidth="1"/>
    <col min="8" max="8" width="9.7109375" customWidth="1"/>
    <col min="9" max="9" width="38.140625" customWidth="1"/>
    <col min="10" max="10" width="4" customWidth="1"/>
    <col min="11" max="11" width="37.28515625" customWidth="1"/>
    <col min="12" max="12" width="36.28515625" customWidth="1"/>
    <col min="13" max="13" width="4" customWidth="1"/>
    <col min="14" max="14" width="22.42578125" customWidth="1"/>
    <col min="15" max="15" width="42.42578125" customWidth="1"/>
    <col min="16" max="16" width="6.42578125" customWidth="1"/>
    <col min="17" max="17" width="12.5703125" customWidth="1"/>
    <col min="18" max="18" width="15.28515625" customWidth="1"/>
    <col min="19" max="19" width="3.85546875" customWidth="1"/>
    <col min="20" max="21" width="4" customWidth="1"/>
    <col min="22" max="22" width="6.7109375" customWidth="1"/>
    <col min="23" max="23" width="2.28515625" customWidth="1"/>
    <col min="24" max="26" width="8.7109375" customWidth="1"/>
  </cols>
  <sheetData>
    <row r="1" spans="1:26" ht="62.25" customHeight="1" x14ac:dyDescent="0.25">
      <c r="A1" s="80" t="s">
        <v>59</v>
      </c>
      <c r="B1" s="81"/>
      <c r="C1" s="81"/>
      <c r="D1" s="81"/>
      <c r="E1" s="81"/>
      <c r="F1" s="81"/>
      <c r="G1" s="81"/>
      <c r="H1" s="81"/>
      <c r="I1" s="81"/>
      <c r="J1" s="81"/>
      <c r="K1" s="82"/>
      <c r="L1" s="67"/>
      <c r="M1" s="67"/>
      <c r="N1" s="67"/>
      <c r="O1" s="67"/>
      <c r="P1" s="67"/>
      <c r="Q1" s="67"/>
      <c r="R1" s="67"/>
      <c r="S1" s="67"/>
      <c r="T1" s="67"/>
      <c r="U1" s="68"/>
      <c r="V1" s="68"/>
      <c r="W1" s="68"/>
      <c r="X1" s="68"/>
      <c r="Y1" s="68"/>
      <c r="Z1" s="69"/>
    </row>
    <row r="2" spans="1:26" ht="12.75" customHeight="1" x14ac:dyDescent="0.2"/>
    <row r="3" spans="1:26" ht="12.75" customHeight="1" x14ac:dyDescent="0.2">
      <c r="F3" s="1"/>
    </row>
    <row r="4" spans="1:26" ht="9.75" customHeight="1" x14ac:dyDescent="0.2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</row>
    <row r="5" spans="1:26" ht="15.75" customHeight="1" x14ac:dyDescent="0.2">
      <c r="B5" s="56"/>
      <c r="C5" s="73" t="s">
        <v>0</v>
      </c>
      <c r="D5" s="71"/>
      <c r="E5" s="71"/>
      <c r="F5" s="71"/>
      <c r="G5" s="71"/>
      <c r="H5" s="72"/>
      <c r="I5" s="2" t="s">
        <v>1</v>
      </c>
      <c r="J5" s="3"/>
      <c r="K5" s="4"/>
      <c r="L5" s="2" t="s">
        <v>2</v>
      </c>
      <c r="M5" s="4"/>
      <c r="N5" s="2" t="s">
        <v>3</v>
      </c>
      <c r="O5" s="3"/>
      <c r="P5" s="3"/>
      <c r="Q5" s="3"/>
      <c r="R5" s="3"/>
      <c r="S5" s="3"/>
      <c r="T5" s="3"/>
      <c r="U5" s="3"/>
      <c r="V5" s="4"/>
      <c r="W5" s="62"/>
    </row>
    <row r="6" spans="1:26" ht="12.75" customHeight="1" x14ac:dyDescent="0.2">
      <c r="B6" s="56"/>
      <c r="C6" s="74"/>
      <c r="D6" s="75"/>
      <c r="E6" s="75"/>
      <c r="F6" s="75"/>
      <c r="G6" s="75"/>
      <c r="H6" s="76"/>
      <c r="I6" s="83"/>
      <c r="J6" s="75"/>
      <c r="K6" s="76"/>
      <c r="L6" s="84" t="s">
        <v>4</v>
      </c>
      <c r="M6" s="76"/>
      <c r="N6" s="83" t="s">
        <v>5</v>
      </c>
      <c r="O6" s="75"/>
      <c r="P6" s="75"/>
      <c r="Q6" s="75"/>
      <c r="R6" s="75"/>
      <c r="S6" s="75"/>
      <c r="T6" s="75"/>
      <c r="U6" s="75"/>
      <c r="V6" s="76"/>
      <c r="W6" s="62"/>
    </row>
    <row r="7" spans="1:26" ht="12.75" customHeight="1" x14ac:dyDescent="0.2">
      <c r="B7" s="56"/>
      <c r="C7" s="77"/>
      <c r="D7" s="78"/>
      <c r="E7" s="78"/>
      <c r="F7" s="78"/>
      <c r="G7" s="78"/>
      <c r="H7" s="79"/>
      <c r="I7" s="77"/>
      <c r="J7" s="78"/>
      <c r="K7" s="79"/>
      <c r="L7" s="77"/>
      <c r="M7" s="79"/>
      <c r="N7" s="77"/>
      <c r="O7" s="78"/>
      <c r="P7" s="78"/>
      <c r="Q7" s="78"/>
      <c r="R7" s="78"/>
      <c r="S7" s="78"/>
      <c r="T7" s="78"/>
      <c r="U7" s="78"/>
      <c r="V7" s="79"/>
      <c r="W7" s="62"/>
    </row>
    <row r="8" spans="1:26" ht="12.75" customHeight="1" x14ac:dyDescent="0.2">
      <c r="B8" s="56"/>
      <c r="C8" s="2" t="s">
        <v>6</v>
      </c>
      <c r="D8" s="3"/>
      <c r="E8" s="4"/>
      <c r="F8" s="2" t="s">
        <v>7</v>
      </c>
      <c r="H8" s="3"/>
      <c r="I8" s="2" t="s">
        <v>8</v>
      </c>
      <c r="J8" s="3"/>
      <c r="K8" s="3"/>
      <c r="L8" s="2" t="s">
        <v>9</v>
      </c>
      <c r="M8" s="3"/>
      <c r="N8" s="3"/>
      <c r="O8" s="3"/>
      <c r="P8" s="3"/>
      <c r="Q8" s="4"/>
      <c r="R8" s="70" t="s">
        <v>10</v>
      </c>
      <c r="S8" s="71"/>
      <c r="T8" s="71"/>
      <c r="U8" s="71"/>
      <c r="V8" s="72"/>
      <c r="W8" s="62"/>
    </row>
    <row r="9" spans="1:26" ht="12.75" customHeight="1" x14ac:dyDescent="0.2">
      <c r="B9" s="56"/>
      <c r="C9" s="86" t="s">
        <v>11</v>
      </c>
      <c r="D9" s="75"/>
      <c r="E9" s="76"/>
      <c r="F9" s="83" t="s">
        <v>12</v>
      </c>
      <c r="G9" s="75"/>
      <c r="H9" s="76"/>
      <c r="I9" s="83" t="s">
        <v>13</v>
      </c>
      <c r="J9" s="75"/>
      <c r="K9" s="76"/>
      <c r="L9" s="83" t="s">
        <v>14</v>
      </c>
      <c r="M9" s="75"/>
      <c r="N9" s="75"/>
      <c r="O9" s="75"/>
      <c r="P9" s="75"/>
      <c r="Q9" s="76"/>
      <c r="R9" s="5" t="s">
        <v>15</v>
      </c>
      <c r="S9" s="87" t="s">
        <v>2</v>
      </c>
      <c r="T9" s="88"/>
      <c r="U9" s="88"/>
      <c r="V9" s="89"/>
      <c r="W9" s="62"/>
    </row>
    <row r="10" spans="1:26" ht="21" customHeight="1" x14ac:dyDescent="0.2">
      <c r="B10" s="56"/>
      <c r="C10" s="77"/>
      <c r="D10" s="78"/>
      <c r="E10" s="79"/>
      <c r="F10" s="77"/>
      <c r="G10" s="78"/>
      <c r="H10" s="79"/>
      <c r="I10" s="77"/>
      <c r="J10" s="78"/>
      <c r="K10" s="79"/>
      <c r="L10" s="77"/>
      <c r="M10" s="78"/>
      <c r="N10" s="78"/>
      <c r="O10" s="78"/>
      <c r="P10" s="78"/>
      <c r="Q10" s="79"/>
      <c r="R10" s="6"/>
      <c r="S10" s="85"/>
      <c r="T10" s="78"/>
      <c r="U10" s="78"/>
      <c r="V10" s="79"/>
      <c r="W10" s="62"/>
    </row>
    <row r="11" spans="1:26" ht="9.75" customHeight="1" x14ac:dyDescent="0.2">
      <c r="B11" s="56"/>
      <c r="C11" s="65"/>
      <c r="D11" s="65"/>
      <c r="E11" s="65"/>
      <c r="F11" s="65"/>
      <c r="G11" s="65"/>
      <c r="H11" s="66"/>
      <c r="I11" s="66"/>
      <c r="J11" s="65"/>
      <c r="K11" s="66"/>
      <c r="L11" s="66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2"/>
    </row>
    <row r="12" spans="1:26" ht="21" customHeight="1" x14ac:dyDescent="0.2">
      <c r="A12" s="7"/>
      <c r="B12" s="57"/>
      <c r="C12" s="92" t="s">
        <v>16</v>
      </c>
      <c r="D12" s="96" t="s">
        <v>17</v>
      </c>
      <c r="E12" s="90" t="s">
        <v>18</v>
      </c>
      <c r="F12" s="92" t="s">
        <v>19</v>
      </c>
      <c r="G12" s="94" t="s">
        <v>20</v>
      </c>
      <c r="H12" s="92" t="s">
        <v>21</v>
      </c>
      <c r="I12" s="92" t="s">
        <v>22</v>
      </c>
      <c r="J12" s="94" t="s">
        <v>23</v>
      </c>
      <c r="K12" s="92" t="s">
        <v>24</v>
      </c>
      <c r="L12" s="92" t="s">
        <v>25</v>
      </c>
      <c r="M12" s="105" t="s">
        <v>26</v>
      </c>
      <c r="N12" s="103" t="s">
        <v>27</v>
      </c>
      <c r="O12" s="97" t="s">
        <v>28</v>
      </c>
      <c r="P12" s="98" t="s">
        <v>29</v>
      </c>
      <c r="Q12" s="99" t="s">
        <v>30</v>
      </c>
      <c r="R12" s="100" t="s">
        <v>31</v>
      </c>
      <c r="S12" s="101"/>
      <c r="T12" s="101"/>
      <c r="U12" s="101"/>
      <c r="V12" s="102"/>
      <c r="W12" s="63"/>
      <c r="X12" s="7"/>
      <c r="Y12" s="7"/>
      <c r="Z12" s="7"/>
    </row>
    <row r="13" spans="1:26" ht="21" customHeight="1" x14ac:dyDescent="0.2">
      <c r="A13" s="8"/>
      <c r="B13" s="58"/>
      <c r="C13" s="93"/>
      <c r="D13" s="95"/>
      <c r="E13" s="91"/>
      <c r="F13" s="93"/>
      <c r="G13" s="95"/>
      <c r="H13" s="93"/>
      <c r="I13" s="93"/>
      <c r="J13" s="95"/>
      <c r="K13" s="93"/>
      <c r="L13" s="93"/>
      <c r="M13" s="106"/>
      <c r="N13" s="104"/>
      <c r="O13" s="93"/>
      <c r="P13" s="95"/>
      <c r="Q13" s="91"/>
      <c r="R13" s="9" t="s">
        <v>32</v>
      </c>
      <c r="S13" s="10" t="s">
        <v>20</v>
      </c>
      <c r="T13" s="10" t="s">
        <v>23</v>
      </c>
      <c r="U13" s="11" t="s">
        <v>26</v>
      </c>
      <c r="V13" s="12" t="s">
        <v>27</v>
      </c>
      <c r="W13" s="64"/>
      <c r="X13" s="8"/>
      <c r="Y13" s="8"/>
      <c r="Z13" s="8"/>
    </row>
    <row r="14" spans="1:26" ht="24.75" customHeight="1" x14ac:dyDescent="0.2">
      <c r="B14" s="56"/>
      <c r="C14" s="13" t="s">
        <v>33</v>
      </c>
      <c r="D14" s="14" t="s">
        <v>34</v>
      </c>
      <c r="E14" s="15" t="s">
        <v>35</v>
      </c>
      <c r="F14" s="13" t="s">
        <v>36</v>
      </c>
      <c r="G14" s="16">
        <v>7</v>
      </c>
      <c r="H14" s="17"/>
      <c r="I14" s="14" t="s">
        <v>37</v>
      </c>
      <c r="J14" s="18">
        <v>7</v>
      </c>
      <c r="K14" s="19" t="s">
        <v>38</v>
      </c>
      <c r="L14" s="19" t="s">
        <v>38</v>
      </c>
      <c r="M14" s="20">
        <v>5</v>
      </c>
      <c r="N14" s="21">
        <f t="shared" ref="N14:N44" si="0">G14*J14*M14</f>
        <v>245</v>
      </c>
      <c r="O14" s="13" t="s">
        <v>39</v>
      </c>
      <c r="P14" s="22"/>
      <c r="Q14" s="23"/>
      <c r="R14" s="24"/>
      <c r="S14" s="16"/>
      <c r="T14" s="16"/>
      <c r="U14" s="20"/>
      <c r="V14" s="25">
        <f>S14*T14*U14</f>
        <v>0</v>
      </c>
      <c r="W14" s="62"/>
    </row>
    <row r="15" spans="1:26" ht="24.75" customHeight="1" x14ac:dyDescent="0.2">
      <c r="B15" s="56"/>
      <c r="C15" s="13" t="s">
        <v>33</v>
      </c>
      <c r="D15" s="14" t="s">
        <v>34</v>
      </c>
      <c r="E15" s="26" t="s">
        <v>40</v>
      </c>
      <c r="F15" s="27" t="s">
        <v>36</v>
      </c>
      <c r="G15" s="28">
        <v>7</v>
      </c>
      <c r="H15" s="29"/>
      <c r="I15" s="30" t="s">
        <v>41</v>
      </c>
      <c r="J15" s="28">
        <v>3</v>
      </c>
      <c r="K15" s="31" t="s">
        <v>42</v>
      </c>
      <c r="L15" s="32" t="s">
        <v>43</v>
      </c>
      <c r="M15" s="33">
        <v>10</v>
      </c>
      <c r="N15" s="34">
        <f t="shared" si="0"/>
        <v>210</v>
      </c>
      <c r="O15" s="27" t="s">
        <v>44</v>
      </c>
      <c r="P15" s="35"/>
      <c r="Q15" s="36"/>
      <c r="R15" s="37"/>
      <c r="S15" s="38"/>
      <c r="T15" s="38"/>
      <c r="U15" s="39"/>
      <c r="V15" s="40">
        <f t="shared" ref="V15:V44" si="1">Q15*S15*U15</f>
        <v>0</v>
      </c>
      <c r="W15" s="62"/>
    </row>
    <row r="16" spans="1:26" ht="24.75" customHeight="1" x14ac:dyDescent="0.2">
      <c r="B16" s="56"/>
      <c r="C16" s="37"/>
      <c r="D16" s="35"/>
      <c r="E16" s="36"/>
      <c r="F16" s="37"/>
      <c r="G16" s="38"/>
      <c r="H16" s="29"/>
      <c r="I16" s="35"/>
      <c r="J16" s="38"/>
      <c r="K16" s="29"/>
      <c r="L16" s="41"/>
      <c r="M16" s="39"/>
      <c r="N16" s="34">
        <f t="shared" si="0"/>
        <v>0</v>
      </c>
      <c r="O16" s="27"/>
      <c r="P16" s="35"/>
      <c r="Q16" s="36"/>
      <c r="R16" s="37"/>
      <c r="S16" s="38"/>
      <c r="T16" s="38"/>
      <c r="U16" s="39"/>
      <c r="V16" s="40">
        <f t="shared" si="1"/>
        <v>0</v>
      </c>
      <c r="W16" s="62"/>
    </row>
    <row r="17" spans="2:23" ht="24.75" customHeight="1" x14ac:dyDescent="0.2">
      <c r="B17" s="56"/>
      <c r="C17" s="37"/>
      <c r="D17" s="35"/>
      <c r="E17" s="36"/>
      <c r="F17" s="37"/>
      <c r="G17" s="38"/>
      <c r="H17" s="29"/>
      <c r="I17" s="35"/>
      <c r="J17" s="38"/>
      <c r="K17" s="29"/>
      <c r="L17" s="41"/>
      <c r="M17" s="39"/>
      <c r="N17" s="34">
        <f t="shared" si="0"/>
        <v>0</v>
      </c>
      <c r="O17" s="37"/>
      <c r="P17" s="35"/>
      <c r="Q17" s="36"/>
      <c r="R17" s="37"/>
      <c r="S17" s="38"/>
      <c r="T17" s="38"/>
      <c r="U17" s="39"/>
      <c r="V17" s="40">
        <f t="shared" si="1"/>
        <v>0</v>
      </c>
      <c r="W17" s="62"/>
    </row>
    <row r="18" spans="2:23" ht="24.75" customHeight="1" x14ac:dyDescent="0.2">
      <c r="B18" s="56"/>
      <c r="C18" s="37"/>
      <c r="D18" s="35"/>
      <c r="E18" s="36"/>
      <c r="F18" s="37"/>
      <c r="G18" s="38"/>
      <c r="H18" s="29"/>
      <c r="I18" s="35"/>
      <c r="J18" s="38"/>
      <c r="K18" s="29"/>
      <c r="L18" s="35"/>
      <c r="M18" s="39"/>
      <c r="N18" s="34">
        <f t="shared" si="0"/>
        <v>0</v>
      </c>
      <c r="O18" s="37"/>
      <c r="P18" s="35"/>
      <c r="Q18" s="36"/>
      <c r="R18" s="37"/>
      <c r="S18" s="38"/>
      <c r="T18" s="38"/>
      <c r="U18" s="39"/>
      <c r="V18" s="40">
        <f t="shared" si="1"/>
        <v>0</v>
      </c>
      <c r="W18" s="62"/>
    </row>
    <row r="19" spans="2:23" ht="24.75" customHeight="1" x14ac:dyDescent="0.2">
      <c r="B19" s="56"/>
      <c r="C19" s="37"/>
      <c r="D19" s="35"/>
      <c r="E19" s="36"/>
      <c r="F19" s="37"/>
      <c r="G19" s="38"/>
      <c r="H19" s="29"/>
      <c r="I19" s="35"/>
      <c r="J19" s="38"/>
      <c r="K19" s="29"/>
      <c r="L19" s="35"/>
      <c r="M19" s="39"/>
      <c r="N19" s="34">
        <f t="shared" si="0"/>
        <v>0</v>
      </c>
      <c r="O19" s="37"/>
      <c r="P19" s="35"/>
      <c r="Q19" s="36"/>
      <c r="R19" s="37"/>
      <c r="S19" s="38"/>
      <c r="T19" s="38"/>
      <c r="U19" s="39"/>
      <c r="V19" s="40">
        <f t="shared" si="1"/>
        <v>0</v>
      </c>
      <c r="W19" s="62"/>
    </row>
    <row r="20" spans="2:23" ht="24.75" customHeight="1" x14ac:dyDescent="0.2">
      <c r="B20" s="56"/>
      <c r="C20" s="37"/>
      <c r="D20" s="35"/>
      <c r="E20" s="36"/>
      <c r="F20" s="37"/>
      <c r="G20" s="38"/>
      <c r="H20" s="29"/>
      <c r="I20" s="35"/>
      <c r="J20" s="38"/>
      <c r="K20" s="29"/>
      <c r="L20" s="35"/>
      <c r="M20" s="39"/>
      <c r="N20" s="34">
        <f t="shared" si="0"/>
        <v>0</v>
      </c>
      <c r="O20" s="37"/>
      <c r="P20" s="35"/>
      <c r="Q20" s="36"/>
      <c r="R20" s="37"/>
      <c r="S20" s="38"/>
      <c r="T20" s="38"/>
      <c r="U20" s="39"/>
      <c r="V20" s="40">
        <f t="shared" si="1"/>
        <v>0</v>
      </c>
      <c r="W20" s="62"/>
    </row>
    <row r="21" spans="2:23" ht="24.75" customHeight="1" x14ac:dyDescent="0.2">
      <c r="B21" s="56"/>
      <c r="C21" s="37"/>
      <c r="D21" s="35"/>
      <c r="E21" s="36"/>
      <c r="F21" s="37"/>
      <c r="G21" s="38"/>
      <c r="H21" s="29"/>
      <c r="I21" s="35"/>
      <c r="J21" s="38"/>
      <c r="K21" s="29"/>
      <c r="L21" s="35"/>
      <c r="M21" s="39"/>
      <c r="N21" s="34">
        <f t="shared" si="0"/>
        <v>0</v>
      </c>
      <c r="O21" s="37"/>
      <c r="P21" s="35"/>
      <c r="Q21" s="36"/>
      <c r="R21" s="37"/>
      <c r="S21" s="38"/>
      <c r="T21" s="38"/>
      <c r="U21" s="39"/>
      <c r="V21" s="40">
        <f t="shared" si="1"/>
        <v>0</v>
      </c>
      <c r="W21" s="62"/>
    </row>
    <row r="22" spans="2:23" ht="24.75" customHeight="1" x14ac:dyDescent="0.2">
      <c r="B22" s="56"/>
      <c r="C22" s="37"/>
      <c r="D22" s="35"/>
      <c r="E22" s="36"/>
      <c r="F22" s="37"/>
      <c r="G22" s="38"/>
      <c r="H22" s="29"/>
      <c r="I22" s="35"/>
      <c r="J22" s="38"/>
      <c r="K22" s="29"/>
      <c r="L22" s="35"/>
      <c r="M22" s="39"/>
      <c r="N22" s="34">
        <f t="shared" si="0"/>
        <v>0</v>
      </c>
      <c r="O22" s="37"/>
      <c r="P22" s="35"/>
      <c r="Q22" s="36"/>
      <c r="R22" s="37"/>
      <c r="S22" s="38"/>
      <c r="T22" s="38"/>
      <c r="U22" s="39"/>
      <c r="V22" s="40">
        <f t="shared" si="1"/>
        <v>0</v>
      </c>
      <c r="W22" s="62"/>
    </row>
    <row r="23" spans="2:23" ht="24.75" customHeight="1" x14ac:dyDescent="0.2">
      <c r="B23" s="56"/>
      <c r="C23" s="37"/>
      <c r="D23" s="35"/>
      <c r="E23" s="36"/>
      <c r="F23" s="37"/>
      <c r="G23" s="38"/>
      <c r="H23" s="29"/>
      <c r="I23" s="35"/>
      <c r="J23" s="38"/>
      <c r="K23" s="29"/>
      <c r="L23" s="35"/>
      <c r="M23" s="39"/>
      <c r="N23" s="34">
        <f t="shared" si="0"/>
        <v>0</v>
      </c>
      <c r="O23" s="37"/>
      <c r="P23" s="35"/>
      <c r="Q23" s="36"/>
      <c r="R23" s="37"/>
      <c r="S23" s="38"/>
      <c r="T23" s="38"/>
      <c r="U23" s="39"/>
      <c r="V23" s="40">
        <f t="shared" si="1"/>
        <v>0</v>
      </c>
      <c r="W23" s="62"/>
    </row>
    <row r="24" spans="2:23" ht="24.75" customHeight="1" x14ac:dyDescent="0.2">
      <c r="B24" s="56"/>
      <c r="C24" s="37"/>
      <c r="D24" s="35"/>
      <c r="E24" s="36"/>
      <c r="F24" s="37"/>
      <c r="G24" s="38"/>
      <c r="H24" s="29"/>
      <c r="I24" s="35"/>
      <c r="J24" s="38"/>
      <c r="K24" s="29"/>
      <c r="L24" s="35"/>
      <c r="M24" s="39"/>
      <c r="N24" s="34">
        <f t="shared" si="0"/>
        <v>0</v>
      </c>
      <c r="O24" s="37"/>
      <c r="P24" s="35"/>
      <c r="Q24" s="36"/>
      <c r="R24" s="37"/>
      <c r="S24" s="38"/>
      <c r="T24" s="38"/>
      <c r="U24" s="39"/>
      <c r="V24" s="40">
        <f t="shared" si="1"/>
        <v>0</v>
      </c>
      <c r="W24" s="62"/>
    </row>
    <row r="25" spans="2:23" ht="24.75" customHeight="1" x14ac:dyDescent="0.2">
      <c r="B25" s="56"/>
      <c r="C25" s="37"/>
      <c r="D25" s="35"/>
      <c r="E25" s="36"/>
      <c r="F25" s="37"/>
      <c r="G25" s="38"/>
      <c r="H25" s="29"/>
      <c r="I25" s="35"/>
      <c r="J25" s="38"/>
      <c r="K25" s="29"/>
      <c r="L25" s="35"/>
      <c r="M25" s="39"/>
      <c r="N25" s="34">
        <f t="shared" si="0"/>
        <v>0</v>
      </c>
      <c r="O25" s="37"/>
      <c r="P25" s="35"/>
      <c r="Q25" s="36"/>
      <c r="R25" s="37"/>
      <c r="S25" s="38"/>
      <c r="T25" s="38"/>
      <c r="U25" s="39"/>
      <c r="V25" s="40">
        <f t="shared" si="1"/>
        <v>0</v>
      </c>
      <c r="W25" s="62"/>
    </row>
    <row r="26" spans="2:23" ht="24.75" customHeight="1" x14ac:dyDescent="0.2">
      <c r="B26" s="56"/>
      <c r="C26" s="37"/>
      <c r="D26" s="35"/>
      <c r="E26" s="36"/>
      <c r="F26" s="37"/>
      <c r="G26" s="38"/>
      <c r="H26" s="29"/>
      <c r="I26" s="35"/>
      <c r="J26" s="38"/>
      <c r="K26" s="29"/>
      <c r="L26" s="35"/>
      <c r="M26" s="39"/>
      <c r="N26" s="34">
        <f t="shared" si="0"/>
        <v>0</v>
      </c>
      <c r="O26" s="37"/>
      <c r="P26" s="35"/>
      <c r="Q26" s="36"/>
      <c r="R26" s="37"/>
      <c r="S26" s="38"/>
      <c r="T26" s="38"/>
      <c r="U26" s="39"/>
      <c r="V26" s="40">
        <f t="shared" si="1"/>
        <v>0</v>
      </c>
      <c r="W26" s="62"/>
    </row>
    <row r="27" spans="2:23" ht="24.75" customHeight="1" x14ac:dyDescent="0.2">
      <c r="B27" s="56"/>
      <c r="C27" s="37"/>
      <c r="D27" s="35"/>
      <c r="E27" s="36"/>
      <c r="F27" s="37"/>
      <c r="G27" s="38"/>
      <c r="H27" s="29"/>
      <c r="I27" s="35"/>
      <c r="J27" s="38"/>
      <c r="K27" s="29"/>
      <c r="L27" s="35"/>
      <c r="M27" s="39"/>
      <c r="N27" s="34">
        <f t="shared" si="0"/>
        <v>0</v>
      </c>
      <c r="O27" s="37"/>
      <c r="P27" s="35"/>
      <c r="Q27" s="36"/>
      <c r="R27" s="37"/>
      <c r="S27" s="38"/>
      <c r="T27" s="38"/>
      <c r="U27" s="39"/>
      <c r="V27" s="40">
        <f t="shared" si="1"/>
        <v>0</v>
      </c>
      <c r="W27" s="62"/>
    </row>
    <row r="28" spans="2:23" ht="24.75" customHeight="1" x14ac:dyDescent="0.2">
      <c r="B28" s="56"/>
      <c r="C28" s="37"/>
      <c r="D28" s="35"/>
      <c r="E28" s="36"/>
      <c r="F28" s="37"/>
      <c r="G28" s="38"/>
      <c r="H28" s="29"/>
      <c r="I28" s="35"/>
      <c r="J28" s="38"/>
      <c r="K28" s="29"/>
      <c r="L28" s="35"/>
      <c r="M28" s="39"/>
      <c r="N28" s="34">
        <f t="shared" si="0"/>
        <v>0</v>
      </c>
      <c r="O28" s="37"/>
      <c r="P28" s="35"/>
      <c r="Q28" s="36"/>
      <c r="R28" s="37"/>
      <c r="S28" s="38"/>
      <c r="T28" s="38"/>
      <c r="U28" s="39"/>
      <c r="V28" s="40">
        <f t="shared" si="1"/>
        <v>0</v>
      </c>
      <c r="W28" s="62"/>
    </row>
    <row r="29" spans="2:23" ht="24.75" customHeight="1" x14ac:dyDescent="0.2">
      <c r="B29" s="56"/>
      <c r="C29" s="37"/>
      <c r="D29" s="35"/>
      <c r="E29" s="36"/>
      <c r="F29" s="37"/>
      <c r="G29" s="38"/>
      <c r="H29" s="29"/>
      <c r="I29" s="35"/>
      <c r="J29" s="38"/>
      <c r="K29" s="29"/>
      <c r="L29" s="35"/>
      <c r="M29" s="39"/>
      <c r="N29" s="34">
        <f t="shared" si="0"/>
        <v>0</v>
      </c>
      <c r="O29" s="37"/>
      <c r="P29" s="35"/>
      <c r="Q29" s="36"/>
      <c r="R29" s="37"/>
      <c r="S29" s="38"/>
      <c r="T29" s="38"/>
      <c r="U29" s="39"/>
      <c r="V29" s="40">
        <f t="shared" si="1"/>
        <v>0</v>
      </c>
      <c r="W29" s="62"/>
    </row>
    <row r="30" spans="2:23" ht="24.75" customHeight="1" x14ac:dyDescent="0.2">
      <c r="B30" s="56"/>
      <c r="C30" s="37"/>
      <c r="D30" s="35"/>
      <c r="E30" s="36"/>
      <c r="F30" s="37"/>
      <c r="G30" s="38"/>
      <c r="H30" s="29"/>
      <c r="I30" s="35"/>
      <c r="J30" s="38"/>
      <c r="K30" s="29"/>
      <c r="L30" s="35"/>
      <c r="M30" s="39"/>
      <c r="N30" s="34">
        <f t="shared" si="0"/>
        <v>0</v>
      </c>
      <c r="O30" s="37"/>
      <c r="P30" s="35"/>
      <c r="Q30" s="36"/>
      <c r="R30" s="37"/>
      <c r="S30" s="38"/>
      <c r="T30" s="38"/>
      <c r="U30" s="39"/>
      <c r="V30" s="40">
        <f t="shared" si="1"/>
        <v>0</v>
      </c>
      <c r="W30" s="62"/>
    </row>
    <row r="31" spans="2:23" ht="24.75" customHeight="1" x14ac:dyDescent="0.2">
      <c r="B31" s="56"/>
      <c r="C31" s="37"/>
      <c r="D31" s="35"/>
      <c r="E31" s="36"/>
      <c r="F31" s="37"/>
      <c r="G31" s="38"/>
      <c r="H31" s="29"/>
      <c r="I31" s="35"/>
      <c r="J31" s="38"/>
      <c r="K31" s="29"/>
      <c r="L31" s="35"/>
      <c r="M31" s="39"/>
      <c r="N31" s="34">
        <f t="shared" si="0"/>
        <v>0</v>
      </c>
      <c r="O31" s="37"/>
      <c r="P31" s="35"/>
      <c r="Q31" s="36"/>
      <c r="R31" s="37"/>
      <c r="S31" s="38"/>
      <c r="T31" s="38"/>
      <c r="U31" s="39"/>
      <c r="V31" s="40">
        <f t="shared" si="1"/>
        <v>0</v>
      </c>
      <c r="W31" s="62"/>
    </row>
    <row r="32" spans="2:23" ht="24.75" customHeight="1" x14ac:dyDescent="0.2">
      <c r="B32" s="56"/>
      <c r="C32" s="37"/>
      <c r="D32" s="35"/>
      <c r="E32" s="36"/>
      <c r="F32" s="37"/>
      <c r="G32" s="38"/>
      <c r="H32" s="29"/>
      <c r="I32" s="35"/>
      <c r="J32" s="38"/>
      <c r="K32" s="29"/>
      <c r="L32" s="35"/>
      <c r="M32" s="39"/>
      <c r="N32" s="34">
        <f t="shared" si="0"/>
        <v>0</v>
      </c>
      <c r="O32" s="37"/>
      <c r="P32" s="35"/>
      <c r="Q32" s="36"/>
      <c r="R32" s="37"/>
      <c r="S32" s="38"/>
      <c r="T32" s="38"/>
      <c r="U32" s="39"/>
      <c r="V32" s="40">
        <f t="shared" si="1"/>
        <v>0</v>
      </c>
      <c r="W32" s="62"/>
    </row>
    <row r="33" spans="2:23" ht="24.75" customHeight="1" x14ac:dyDescent="0.2">
      <c r="B33" s="56"/>
      <c r="C33" s="37"/>
      <c r="D33" s="35"/>
      <c r="E33" s="36"/>
      <c r="F33" s="37"/>
      <c r="G33" s="38"/>
      <c r="H33" s="29"/>
      <c r="I33" s="35"/>
      <c r="J33" s="38"/>
      <c r="K33" s="29"/>
      <c r="L33" s="35"/>
      <c r="M33" s="39"/>
      <c r="N33" s="34">
        <f t="shared" si="0"/>
        <v>0</v>
      </c>
      <c r="O33" s="37"/>
      <c r="P33" s="35"/>
      <c r="Q33" s="36"/>
      <c r="R33" s="37"/>
      <c r="S33" s="38"/>
      <c r="T33" s="38"/>
      <c r="U33" s="39"/>
      <c r="V33" s="40">
        <f t="shared" si="1"/>
        <v>0</v>
      </c>
      <c r="W33" s="62"/>
    </row>
    <row r="34" spans="2:23" ht="24.75" customHeight="1" x14ac:dyDescent="0.2">
      <c r="B34" s="56"/>
      <c r="C34" s="37"/>
      <c r="D34" s="35"/>
      <c r="E34" s="36"/>
      <c r="F34" s="37"/>
      <c r="G34" s="38"/>
      <c r="H34" s="29"/>
      <c r="I34" s="35"/>
      <c r="J34" s="38"/>
      <c r="K34" s="29"/>
      <c r="L34" s="35"/>
      <c r="M34" s="39"/>
      <c r="N34" s="34">
        <f t="shared" si="0"/>
        <v>0</v>
      </c>
      <c r="O34" s="37"/>
      <c r="P34" s="35"/>
      <c r="Q34" s="36"/>
      <c r="R34" s="37"/>
      <c r="S34" s="38"/>
      <c r="T34" s="38"/>
      <c r="U34" s="39"/>
      <c r="V34" s="40">
        <f t="shared" si="1"/>
        <v>0</v>
      </c>
      <c r="W34" s="62"/>
    </row>
    <row r="35" spans="2:23" ht="24.75" customHeight="1" x14ac:dyDescent="0.2">
      <c r="B35" s="56"/>
      <c r="C35" s="37"/>
      <c r="D35" s="35"/>
      <c r="E35" s="36"/>
      <c r="F35" s="37"/>
      <c r="G35" s="38"/>
      <c r="H35" s="29"/>
      <c r="I35" s="35"/>
      <c r="J35" s="38"/>
      <c r="K35" s="29"/>
      <c r="L35" s="35"/>
      <c r="M35" s="39"/>
      <c r="N35" s="34">
        <f t="shared" si="0"/>
        <v>0</v>
      </c>
      <c r="O35" s="37"/>
      <c r="P35" s="35"/>
      <c r="Q35" s="36"/>
      <c r="R35" s="37"/>
      <c r="S35" s="38"/>
      <c r="T35" s="38"/>
      <c r="U35" s="39"/>
      <c r="V35" s="40">
        <f t="shared" si="1"/>
        <v>0</v>
      </c>
      <c r="W35" s="62"/>
    </row>
    <row r="36" spans="2:23" ht="24.75" customHeight="1" x14ac:dyDescent="0.2">
      <c r="B36" s="56"/>
      <c r="C36" s="37"/>
      <c r="D36" s="35"/>
      <c r="E36" s="36"/>
      <c r="F36" s="37"/>
      <c r="G36" s="38"/>
      <c r="H36" s="29"/>
      <c r="I36" s="35"/>
      <c r="J36" s="38"/>
      <c r="K36" s="29"/>
      <c r="L36" s="35"/>
      <c r="M36" s="39"/>
      <c r="N36" s="34">
        <f t="shared" si="0"/>
        <v>0</v>
      </c>
      <c r="O36" s="37"/>
      <c r="P36" s="35"/>
      <c r="Q36" s="36"/>
      <c r="R36" s="37"/>
      <c r="S36" s="38"/>
      <c r="T36" s="38"/>
      <c r="U36" s="39"/>
      <c r="V36" s="40">
        <f t="shared" si="1"/>
        <v>0</v>
      </c>
      <c r="W36" s="62"/>
    </row>
    <row r="37" spans="2:23" ht="24.75" customHeight="1" x14ac:dyDescent="0.2">
      <c r="B37" s="56"/>
      <c r="C37" s="37"/>
      <c r="D37" s="35"/>
      <c r="E37" s="36"/>
      <c r="F37" s="37"/>
      <c r="G37" s="38"/>
      <c r="H37" s="29"/>
      <c r="I37" s="35"/>
      <c r="J37" s="38"/>
      <c r="K37" s="29"/>
      <c r="L37" s="35"/>
      <c r="M37" s="39"/>
      <c r="N37" s="34">
        <f t="shared" si="0"/>
        <v>0</v>
      </c>
      <c r="O37" s="37"/>
      <c r="P37" s="35"/>
      <c r="Q37" s="36"/>
      <c r="R37" s="37"/>
      <c r="S37" s="38"/>
      <c r="T37" s="38"/>
      <c r="U37" s="39"/>
      <c r="V37" s="40">
        <f t="shared" si="1"/>
        <v>0</v>
      </c>
      <c r="W37" s="62"/>
    </row>
    <row r="38" spans="2:23" ht="24.75" customHeight="1" x14ac:dyDescent="0.2">
      <c r="B38" s="56"/>
      <c r="C38" s="37"/>
      <c r="D38" s="35"/>
      <c r="E38" s="36"/>
      <c r="F38" s="37"/>
      <c r="G38" s="38"/>
      <c r="H38" s="29"/>
      <c r="I38" s="35"/>
      <c r="J38" s="38"/>
      <c r="K38" s="29"/>
      <c r="L38" s="35"/>
      <c r="M38" s="39"/>
      <c r="N38" s="34">
        <f t="shared" si="0"/>
        <v>0</v>
      </c>
      <c r="O38" s="37"/>
      <c r="P38" s="35"/>
      <c r="Q38" s="36"/>
      <c r="R38" s="37"/>
      <c r="S38" s="38"/>
      <c r="T38" s="38"/>
      <c r="U38" s="39"/>
      <c r="V38" s="40">
        <f t="shared" si="1"/>
        <v>0</v>
      </c>
      <c r="W38" s="62"/>
    </row>
    <row r="39" spans="2:23" ht="24.75" customHeight="1" x14ac:dyDescent="0.2">
      <c r="B39" s="56"/>
      <c r="C39" s="37"/>
      <c r="D39" s="35"/>
      <c r="E39" s="36"/>
      <c r="F39" s="37"/>
      <c r="G39" s="38"/>
      <c r="H39" s="29"/>
      <c r="I39" s="35"/>
      <c r="J39" s="38"/>
      <c r="K39" s="29"/>
      <c r="L39" s="35"/>
      <c r="M39" s="39"/>
      <c r="N39" s="34">
        <f t="shared" si="0"/>
        <v>0</v>
      </c>
      <c r="O39" s="37"/>
      <c r="P39" s="35"/>
      <c r="Q39" s="36"/>
      <c r="R39" s="37"/>
      <c r="S39" s="38"/>
      <c r="T39" s="38"/>
      <c r="U39" s="39"/>
      <c r="V39" s="40">
        <f t="shared" si="1"/>
        <v>0</v>
      </c>
      <c r="W39" s="62"/>
    </row>
    <row r="40" spans="2:23" ht="24.75" customHeight="1" x14ac:dyDescent="0.2">
      <c r="B40" s="56"/>
      <c r="C40" s="37"/>
      <c r="D40" s="35"/>
      <c r="E40" s="36"/>
      <c r="F40" s="37"/>
      <c r="G40" s="38"/>
      <c r="H40" s="29"/>
      <c r="I40" s="35"/>
      <c r="J40" s="38"/>
      <c r="K40" s="29"/>
      <c r="L40" s="35"/>
      <c r="M40" s="39"/>
      <c r="N40" s="34">
        <f t="shared" si="0"/>
        <v>0</v>
      </c>
      <c r="O40" s="37"/>
      <c r="P40" s="35"/>
      <c r="Q40" s="36"/>
      <c r="R40" s="37"/>
      <c r="S40" s="38"/>
      <c r="T40" s="38"/>
      <c r="U40" s="39"/>
      <c r="V40" s="40">
        <f t="shared" si="1"/>
        <v>0</v>
      </c>
      <c r="W40" s="62"/>
    </row>
    <row r="41" spans="2:23" ht="24.75" customHeight="1" x14ac:dyDescent="0.2">
      <c r="B41" s="56"/>
      <c r="C41" s="37"/>
      <c r="D41" s="35"/>
      <c r="E41" s="36"/>
      <c r="F41" s="37"/>
      <c r="G41" s="38"/>
      <c r="H41" s="29"/>
      <c r="I41" s="35"/>
      <c r="J41" s="38"/>
      <c r="K41" s="29"/>
      <c r="L41" s="35"/>
      <c r="M41" s="39"/>
      <c r="N41" s="34">
        <f t="shared" si="0"/>
        <v>0</v>
      </c>
      <c r="O41" s="37"/>
      <c r="P41" s="35"/>
      <c r="Q41" s="36"/>
      <c r="R41" s="37"/>
      <c r="S41" s="38"/>
      <c r="T41" s="38"/>
      <c r="U41" s="39"/>
      <c r="V41" s="40">
        <f t="shared" si="1"/>
        <v>0</v>
      </c>
      <c r="W41" s="62"/>
    </row>
    <row r="42" spans="2:23" ht="24.75" customHeight="1" x14ac:dyDescent="0.2">
      <c r="B42" s="56"/>
      <c r="C42" s="37"/>
      <c r="D42" s="35"/>
      <c r="E42" s="36"/>
      <c r="F42" s="37"/>
      <c r="G42" s="38"/>
      <c r="H42" s="29"/>
      <c r="I42" s="35"/>
      <c r="J42" s="38"/>
      <c r="K42" s="29"/>
      <c r="L42" s="35"/>
      <c r="M42" s="39"/>
      <c r="N42" s="34">
        <f t="shared" si="0"/>
        <v>0</v>
      </c>
      <c r="O42" s="37"/>
      <c r="P42" s="35"/>
      <c r="Q42" s="36"/>
      <c r="R42" s="37"/>
      <c r="S42" s="38"/>
      <c r="T42" s="38"/>
      <c r="U42" s="39"/>
      <c r="V42" s="40">
        <f t="shared" si="1"/>
        <v>0</v>
      </c>
      <c r="W42" s="62"/>
    </row>
    <row r="43" spans="2:23" ht="24.75" customHeight="1" x14ac:dyDescent="0.2">
      <c r="B43" s="56"/>
      <c r="C43" s="37"/>
      <c r="D43" s="35"/>
      <c r="E43" s="36"/>
      <c r="F43" s="37"/>
      <c r="G43" s="38"/>
      <c r="H43" s="29"/>
      <c r="I43" s="35"/>
      <c r="J43" s="38"/>
      <c r="K43" s="29"/>
      <c r="L43" s="35"/>
      <c r="M43" s="39"/>
      <c r="N43" s="34">
        <f t="shared" si="0"/>
        <v>0</v>
      </c>
      <c r="O43" s="37"/>
      <c r="P43" s="35"/>
      <c r="Q43" s="36"/>
      <c r="R43" s="37"/>
      <c r="S43" s="38"/>
      <c r="T43" s="38"/>
      <c r="U43" s="39"/>
      <c r="V43" s="40">
        <f t="shared" si="1"/>
        <v>0</v>
      </c>
      <c r="W43" s="62"/>
    </row>
    <row r="44" spans="2:23" ht="24.75" customHeight="1" x14ac:dyDescent="0.2">
      <c r="B44" s="56"/>
      <c r="C44" s="45"/>
      <c r="D44" s="46"/>
      <c r="E44" s="47"/>
      <c r="F44" s="45"/>
      <c r="G44" s="48"/>
      <c r="H44" s="49"/>
      <c r="I44" s="46"/>
      <c r="J44" s="48"/>
      <c r="K44" s="49"/>
      <c r="L44" s="46"/>
      <c r="M44" s="50"/>
      <c r="N44" s="51">
        <f t="shared" si="0"/>
        <v>0</v>
      </c>
      <c r="O44" s="45"/>
      <c r="P44" s="46"/>
      <c r="Q44" s="47"/>
      <c r="R44" s="45"/>
      <c r="S44" s="48"/>
      <c r="T44" s="48"/>
      <c r="U44" s="50"/>
      <c r="V44" s="52">
        <f t="shared" si="1"/>
        <v>0</v>
      </c>
      <c r="W44" s="62"/>
    </row>
    <row r="45" spans="2:23" ht="9.75" customHeight="1" x14ac:dyDescent="0.2">
      <c r="B45" s="5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1"/>
    </row>
    <row r="46" spans="2:23" ht="12.75" customHeight="1" x14ac:dyDescent="0.2"/>
    <row r="47" spans="2:23" ht="12.75" customHeight="1" x14ac:dyDescent="0.2"/>
    <row r="48" spans="2:2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8">
    <mergeCell ref="O12:O13"/>
    <mergeCell ref="P12:P13"/>
    <mergeCell ref="Q12:Q13"/>
    <mergeCell ref="R12:V12"/>
    <mergeCell ref="H12:H13"/>
    <mergeCell ref="J12:J13"/>
    <mergeCell ref="I12:I13"/>
    <mergeCell ref="K12:K13"/>
    <mergeCell ref="L12:L13"/>
    <mergeCell ref="N12:N13"/>
    <mergeCell ref="M12:M13"/>
    <mergeCell ref="E12:E13"/>
    <mergeCell ref="F12:F13"/>
    <mergeCell ref="G12:G13"/>
    <mergeCell ref="C12:C13"/>
    <mergeCell ref="D12:D13"/>
    <mergeCell ref="S10:V10"/>
    <mergeCell ref="L9:Q10"/>
    <mergeCell ref="I9:K10"/>
    <mergeCell ref="C9:E10"/>
    <mergeCell ref="F9:H10"/>
    <mergeCell ref="S9:V9"/>
    <mergeCell ref="R8:V8"/>
    <mergeCell ref="C5:H7"/>
    <mergeCell ref="A1:K1"/>
    <mergeCell ref="I6:K7"/>
    <mergeCell ref="N6:V7"/>
    <mergeCell ref="L6:M7"/>
  </mergeCells>
  <pageMargins left="0.19685039370078741" right="0.19685039370078741" top="0.19685039370078741" bottom="0.19685039370078741" header="0" footer="0"/>
  <pageSetup paperSize="9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S1"/>
    </sheetView>
  </sheetViews>
  <sheetFormatPr defaultColWidth="14.42578125" defaultRowHeight="15.75" customHeight="1" x14ac:dyDescent="0.2"/>
  <cols>
    <col min="1" max="2" width="9.140625" customWidth="1"/>
    <col min="3" max="3" width="18.7109375" customWidth="1"/>
    <col min="4" max="19" width="9.140625" customWidth="1"/>
    <col min="20" max="20" width="13.5703125" customWidth="1"/>
    <col min="21" max="25" width="9.140625" customWidth="1"/>
    <col min="26" max="26" width="8.7109375" customWidth="1"/>
  </cols>
  <sheetData>
    <row r="1" spans="1:26" ht="54" customHeight="1" x14ac:dyDescent="0.25">
      <c r="A1" s="80" t="s">
        <v>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/>
      <c r="T1" s="67"/>
      <c r="U1" s="68"/>
      <c r="V1" s="68"/>
      <c r="W1" s="68"/>
      <c r="X1" s="68"/>
      <c r="Y1" s="68"/>
      <c r="Z1" s="69"/>
    </row>
    <row r="2" spans="1:26" ht="12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2.7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2.75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2.75" customHeight="1" x14ac:dyDescent="0.2">
      <c r="A5" s="43"/>
      <c r="B5" s="43"/>
      <c r="C5" s="43"/>
      <c r="D5" s="43" t="s">
        <v>20</v>
      </c>
      <c r="E5" s="43" t="s">
        <v>45</v>
      </c>
      <c r="F5" s="43" t="s">
        <v>46</v>
      </c>
      <c r="G5" s="43" t="s">
        <v>47</v>
      </c>
      <c r="H5" s="43" t="s">
        <v>23</v>
      </c>
      <c r="I5" s="43" t="s">
        <v>45</v>
      </c>
      <c r="J5" s="43" t="s">
        <v>46</v>
      </c>
      <c r="K5" s="43" t="s">
        <v>47</v>
      </c>
      <c r="L5" s="43" t="s">
        <v>26</v>
      </c>
      <c r="M5" s="43" t="s">
        <v>45</v>
      </c>
      <c r="N5" s="43" t="s">
        <v>46</v>
      </c>
      <c r="O5" s="43" t="s">
        <v>47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2.75" customHeight="1" x14ac:dyDescent="0.2">
      <c r="A6" s="43"/>
      <c r="B6" s="43"/>
      <c r="C6" s="43"/>
      <c r="D6" s="44">
        <f>'DADOS FMEA'!G14</f>
        <v>7</v>
      </c>
      <c r="E6" s="43">
        <v>1</v>
      </c>
      <c r="F6" s="43" t="s">
        <v>48</v>
      </c>
      <c r="G6" s="43">
        <f t="shared" ref="G6:G15" si="0">COUNTIF($D$6:$D$36,E6)</f>
        <v>0</v>
      </c>
      <c r="H6" s="44">
        <f>'DADOS FMEA'!J14</f>
        <v>7</v>
      </c>
      <c r="I6" s="43">
        <v>1</v>
      </c>
      <c r="J6" s="43" t="s">
        <v>49</v>
      </c>
      <c r="K6" s="43">
        <f t="shared" ref="K6:K15" si="1">COUNTIF($H$6:$H$36,I6)</f>
        <v>0</v>
      </c>
      <c r="L6" s="44">
        <f>'DADOS FMEA'!M14</f>
        <v>5</v>
      </c>
      <c r="M6" s="43">
        <v>1</v>
      </c>
      <c r="N6" s="43" t="s">
        <v>50</v>
      </c>
      <c r="O6" s="43">
        <f t="shared" ref="O6:O15" si="2">COUNTIF($L$6:$L$35,M6)</f>
        <v>0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2.75" customHeight="1" x14ac:dyDescent="0.2">
      <c r="A7" s="43"/>
      <c r="B7" s="43"/>
      <c r="C7" s="43"/>
      <c r="D7" s="44">
        <f>'DADOS FMEA'!G15</f>
        <v>7</v>
      </c>
      <c r="E7" s="43">
        <v>2</v>
      </c>
      <c r="F7" s="43" t="s">
        <v>51</v>
      </c>
      <c r="G7" s="43">
        <f t="shared" si="0"/>
        <v>0</v>
      </c>
      <c r="H7" s="44">
        <f>'DADOS FMEA'!J15</f>
        <v>3</v>
      </c>
      <c r="I7" s="43">
        <v>2</v>
      </c>
      <c r="J7" s="43" t="s">
        <v>52</v>
      </c>
      <c r="K7" s="43">
        <f t="shared" si="1"/>
        <v>0</v>
      </c>
      <c r="L7" s="44">
        <f>'DADOS FMEA'!M15</f>
        <v>10</v>
      </c>
      <c r="M7" s="43">
        <v>2</v>
      </c>
      <c r="N7" s="43" t="s">
        <v>53</v>
      </c>
      <c r="O7" s="43">
        <f t="shared" si="2"/>
        <v>0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2.75" customHeight="1" x14ac:dyDescent="0.2">
      <c r="A8" s="43"/>
      <c r="B8" s="43"/>
      <c r="C8" s="43"/>
      <c r="D8" s="44">
        <f>'DADOS FMEA'!G16</f>
        <v>0</v>
      </c>
      <c r="E8" s="43">
        <v>3</v>
      </c>
      <c r="F8" s="43" t="str">
        <f>F7</f>
        <v>Pouco Importante</v>
      </c>
      <c r="G8" s="43">
        <f t="shared" si="0"/>
        <v>0</v>
      </c>
      <c r="H8" s="44">
        <f>'DADOS FMEA'!J16</f>
        <v>0</v>
      </c>
      <c r="I8" s="43">
        <v>3</v>
      </c>
      <c r="J8" s="43" t="s">
        <v>54</v>
      </c>
      <c r="K8" s="43">
        <f t="shared" si="1"/>
        <v>1</v>
      </c>
      <c r="L8" s="44">
        <f>'DADOS FMEA'!M16</f>
        <v>0</v>
      </c>
      <c r="M8" s="43">
        <v>3</v>
      </c>
      <c r="N8" s="43" t="str">
        <f>N7</f>
        <v>Alta</v>
      </c>
      <c r="O8" s="43">
        <f t="shared" si="2"/>
        <v>0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2.75" customHeight="1" x14ac:dyDescent="0.2">
      <c r="A9" s="43"/>
      <c r="B9" s="43"/>
      <c r="C9" s="43"/>
      <c r="D9" s="44">
        <f>'DADOS FMEA'!G17</f>
        <v>0</v>
      </c>
      <c r="E9" s="43">
        <v>4</v>
      </c>
      <c r="F9" s="43" t="s">
        <v>55</v>
      </c>
      <c r="G9" s="43">
        <f t="shared" si="0"/>
        <v>0</v>
      </c>
      <c r="H9" s="44">
        <f>'DADOS FMEA'!J17</f>
        <v>0</v>
      </c>
      <c r="I9" s="43">
        <v>4</v>
      </c>
      <c r="J9" s="43" t="s">
        <v>56</v>
      </c>
      <c r="K9" s="43">
        <f t="shared" si="1"/>
        <v>0</v>
      </c>
      <c r="L9" s="44">
        <f>'DADOS FMEA'!M17</f>
        <v>0</v>
      </c>
      <c r="M9" s="43">
        <v>4</v>
      </c>
      <c r="N9" s="43" t="s">
        <v>56</v>
      </c>
      <c r="O9" s="43">
        <f t="shared" si="2"/>
        <v>0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2.75" customHeight="1" x14ac:dyDescent="0.2">
      <c r="A10" s="43"/>
      <c r="B10" s="43"/>
      <c r="C10" s="43"/>
      <c r="D10" s="44">
        <f>'DADOS FMEA'!G18</f>
        <v>0</v>
      </c>
      <c r="E10" s="43">
        <v>5</v>
      </c>
      <c r="F10" s="43" t="s">
        <v>55</v>
      </c>
      <c r="G10" s="43">
        <f t="shared" si="0"/>
        <v>0</v>
      </c>
      <c r="H10" s="44">
        <f>'DADOS FMEA'!J18</f>
        <v>0</v>
      </c>
      <c r="I10" s="43">
        <v>5</v>
      </c>
      <c r="J10" s="43" t="str">
        <f t="shared" ref="J10:J11" si="3">J9</f>
        <v>Moderada</v>
      </c>
      <c r="K10" s="43">
        <f t="shared" si="1"/>
        <v>0</v>
      </c>
      <c r="L10" s="44">
        <f>'DADOS FMEA'!M18</f>
        <v>0</v>
      </c>
      <c r="M10" s="43">
        <v>5</v>
      </c>
      <c r="N10" s="43" t="str">
        <f t="shared" ref="N10:N11" si="4">N9</f>
        <v>Moderada</v>
      </c>
      <c r="O10" s="43">
        <f t="shared" si="2"/>
        <v>1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12.75" customHeight="1" x14ac:dyDescent="0.2">
      <c r="A11" s="43"/>
      <c r="B11" s="43"/>
      <c r="C11" s="43"/>
      <c r="D11" s="44">
        <f>'DADOS FMEA'!G19</f>
        <v>0</v>
      </c>
      <c r="E11" s="43">
        <v>6</v>
      </c>
      <c r="F11" s="43" t="s">
        <v>55</v>
      </c>
      <c r="G11" s="43">
        <f t="shared" si="0"/>
        <v>0</v>
      </c>
      <c r="H11" s="44">
        <f>'DADOS FMEA'!J19</f>
        <v>0</v>
      </c>
      <c r="I11" s="43">
        <v>6</v>
      </c>
      <c r="J11" s="43" t="str">
        <f t="shared" si="3"/>
        <v>Moderada</v>
      </c>
      <c r="K11" s="43">
        <f t="shared" si="1"/>
        <v>0</v>
      </c>
      <c r="L11" s="44">
        <f>'DADOS FMEA'!M19</f>
        <v>0</v>
      </c>
      <c r="M11" s="43">
        <v>6</v>
      </c>
      <c r="N11" s="43" t="str">
        <f t="shared" si="4"/>
        <v>Moderada</v>
      </c>
      <c r="O11" s="43">
        <f t="shared" si="2"/>
        <v>0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2.75" customHeight="1" x14ac:dyDescent="0.2">
      <c r="A12" s="43"/>
      <c r="B12" s="43"/>
      <c r="C12" s="43"/>
      <c r="D12" s="44">
        <f>'DADOS FMEA'!G20</f>
        <v>0</v>
      </c>
      <c r="E12" s="43">
        <v>7</v>
      </c>
      <c r="F12" s="43" t="s">
        <v>57</v>
      </c>
      <c r="G12" s="43">
        <f t="shared" si="0"/>
        <v>2</v>
      </c>
      <c r="H12" s="44">
        <f>'DADOS FMEA'!J20</f>
        <v>0</v>
      </c>
      <c r="I12" s="43">
        <v>7</v>
      </c>
      <c r="J12" s="43" t="s">
        <v>53</v>
      </c>
      <c r="K12" s="43">
        <f t="shared" si="1"/>
        <v>1</v>
      </c>
      <c r="L12" s="44">
        <f>'DADOS FMEA'!M20</f>
        <v>0</v>
      </c>
      <c r="M12" s="43">
        <v>7</v>
      </c>
      <c r="N12" s="43" t="s">
        <v>54</v>
      </c>
      <c r="O12" s="43">
        <f t="shared" si="2"/>
        <v>0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2.75" customHeight="1" x14ac:dyDescent="0.2">
      <c r="A13" s="43"/>
      <c r="B13" s="43"/>
      <c r="C13" s="43"/>
      <c r="D13" s="44">
        <f>'DADOS FMEA'!G21</f>
        <v>0</v>
      </c>
      <c r="E13" s="43">
        <v>8</v>
      </c>
      <c r="F13" s="43" t="s">
        <v>57</v>
      </c>
      <c r="G13" s="43">
        <f t="shared" si="0"/>
        <v>0</v>
      </c>
      <c r="H13" s="44">
        <f>'DADOS FMEA'!J21</f>
        <v>0</v>
      </c>
      <c r="I13" s="43">
        <v>8</v>
      </c>
      <c r="J13" s="43" t="str">
        <f>J12</f>
        <v>Alta</v>
      </c>
      <c r="K13" s="43">
        <f t="shared" si="1"/>
        <v>0</v>
      </c>
      <c r="L13" s="44">
        <f>'DADOS FMEA'!M21</f>
        <v>0</v>
      </c>
      <c r="M13" s="43">
        <v>8</v>
      </c>
      <c r="N13" s="43" t="str">
        <f>N12</f>
        <v>Pequena</v>
      </c>
      <c r="O13" s="43">
        <f t="shared" si="2"/>
        <v>0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2.75" customHeight="1" x14ac:dyDescent="0.2">
      <c r="A14" s="43"/>
      <c r="B14" s="43"/>
      <c r="C14" s="43"/>
      <c r="D14" s="44">
        <f>'DADOS FMEA'!G22</f>
        <v>0</v>
      </c>
      <c r="E14" s="43">
        <v>9</v>
      </c>
      <c r="F14" s="43" t="s">
        <v>58</v>
      </c>
      <c r="G14" s="43">
        <f t="shared" si="0"/>
        <v>0</v>
      </c>
      <c r="H14" s="44">
        <f>'DADOS FMEA'!J22</f>
        <v>0</v>
      </c>
      <c r="I14" s="43">
        <v>9</v>
      </c>
      <c r="J14" s="43" t="s">
        <v>50</v>
      </c>
      <c r="K14" s="43">
        <f t="shared" si="1"/>
        <v>0</v>
      </c>
      <c r="L14" s="44">
        <f>'DADOS FMEA'!M22</f>
        <v>0</v>
      </c>
      <c r="M14" s="43">
        <v>9</v>
      </c>
      <c r="N14" s="43" t="s">
        <v>52</v>
      </c>
      <c r="O14" s="43">
        <f t="shared" si="2"/>
        <v>0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2.75" customHeight="1" x14ac:dyDescent="0.2">
      <c r="A15" s="43"/>
      <c r="B15" s="43"/>
      <c r="C15" s="43"/>
      <c r="D15" s="44">
        <f>'DADOS FMEA'!G23</f>
        <v>0</v>
      </c>
      <c r="E15" s="43">
        <v>10</v>
      </c>
      <c r="F15" s="43" t="str">
        <f>F14</f>
        <v>Extremamente Grave</v>
      </c>
      <c r="G15" s="43">
        <f t="shared" si="0"/>
        <v>0</v>
      </c>
      <c r="H15" s="44">
        <f>'DADOS FMEA'!J23</f>
        <v>0</v>
      </c>
      <c r="I15" s="43">
        <v>10</v>
      </c>
      <c r="J15" s="43" t="str">
        <f>J14</f>
        <v>Muito Alta</v>
      </c>
      <c r="K15" s="43">
        <f t="shared" si="1"/>
        <v>0</v>
      </c>
      <c r="L15" s="44">
        <f>'DADOS FMEA'!M23</f>
        <v>0</v>
      </c>
      <c r="M15" s="43">
        <v>10</v>
      </c>
      <c r="N15" s="43" t="s">
        <v>49</v>
      </c>
      <c r="O15" s="43">
        <f t="shared" si="2"/>
        <v>1</v>
      </c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2.75" customHeight="1" x14ac:dyDescent="0.2">
      <c r="A16" s="43"/>
      <c r="B16" s="43"/>
      <c r="C16" s="43"/>
      <c r="D16" s="44">
        <f>'DADOS FMEA'!G24</f>
        <v>0</v>
      </c>
      <c r="E16" s="43"/>
      <c r="F16" s="43"/>
      <c r="G16" s="43"/>
      <c r="H16" s="44">
        <f>'DADOS FMEA'!J24</f>
        <v>0</v>
      </c>
      <c r="I16" s="43"/>
      <c r="J16" s="43"/>
      <c r="K16" s="43"/>
      <c r="L16" s="44">
        <f>'DADOS FMEA'!M24</f>
        <v>0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2.75" customHeight="1" x14ac:dyDescent="0.2">
      <c r="A17" s="43"/>
      <c r="B17" s="43"/>
      <c r="C17" s="43"/>
      <c r="D17" s="44">
        <f>'DADOS FMEA'!G25</f>
        <v>0</v>
      </c>
      <c r="E17" s="43"/>
      <c r="F17" s="43"/>
      <c r="G17" s="43"/>
      <c r="H17" s="44">
        <f>'DADOS FMEA'!J25</f>
        <v>0</v>
      </c>
      <c r="I17" s="43"/>
      <c r="J17" s="43"/>
      <c r="K17" s="43"/>
      <c r="L17" s="44">
        <f>'DADOS FMEA'!M25</f>
        <v>0</v>
      </c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2.75" customHeight="1" x14ac:dyDescent="0.2">
      <c r="A18" s="43"/>
      <c r="B18" s="43"/>
      <c r="C18" s="43"/>
      <c r="D18" s="44">
        <f>'DADOS FMEA'!G26</f>
        <v>0</v>
      </c>
      <c r="E18" s="43"/>
      <c r="F18" s="43"/>
      <c r="G18" s="43"/>
      <c r="H18" s="44">
        <f>'DADOS FMEA'!J26</f>
        <v>0</v>
      </c>
      <c r="I18" s="43"/>
      <c r="J18" s="43"/>
      <c r="K18" s="43"/>
      <c r="L18" s="44">
        <f>'DADOS FMEA'!M26</f>
        <v>0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2.75" customHeight="1" x14ac:dyDescent="0.2">
      <c r="A19" s="43"/>
      <c r="B19" s="43"/>
      <c r="C19" s="43"/>
      <c r="D19" s="44">
        <f>'DADOS FMEA'!G27</f>
        <v>0</v>
      </c>
      <c r="E19" s="43"/>
      <c r="F19" s="43"/>
      <c r="G19" s="43"/>
      <c r="H19" s="44">
        <f>'DADOS FMEA'!J27</f>
        <v>0</v>
      </c>
      <c r="I19" s="43"/>
      <c r="J19" s="43"/>
      <c r="K19" s="43"/>
      <c r="L19" s="44">
        <f>'DADOS FMEA'!M27</f>
        <v>0</v>
      </c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2.75" customHeight="1" x14ac:dyDescent="0.2">
      <c r="A20" s="43"/>
      <c r="B20" s="43"/>
      <c r="C20" s="43"/>
      <c r="D20" s="44">
        <f>'DADOS FMEA'!G28</f>
        <v>0</v>
      </c>
      <c r="E20" s="43"/>
      <c r="F20" s="43"/>
      <c r="G20" s="43"/>
      <c r="H20" s="44">
        <f>'DADOS FMEA'!J28</f>
        <v>0</v>
      </c>
      <c r="I20" s="43"/>
      <c r="J20" s="43"/>
      <c r="K20" s="43"/>
      <c r="L20" s="44">
        <f>'DADOS FMEA'!M28</f>
        <v>0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2.75" customHeight="1" x14ac:dyDescent="0.2">
      <c r="A21" s="43"/>
      <c r="B21" s="43"/>
      <c r="C21" s="43"/>
      <c r="D21" s="44">
        <f>'DADOS FMEA'!G29</f>
        <v>0</v>
      </c>
      <c r="E21" s="43"/>
      <c r="F21" s="43"/>
      <c r="G21" s="43"/>
      <c r="H21" s="44">
        <f>'DADOS FMEA'!J29</f>
        <v>0</v>
      </c>
      <c r="I21" s="43"/>
      <c r="J21" s="43"/>
      <c r="K21" s="43"/>
      <c r="L21" s="44">
        <f>'DADOS FMEA'!M29</f>
        <v>0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 x14ac:dyDescent="0.2">
      <c r="A22" s="43"/>
      <c r="B22" s="43"/>
      <c r="C22" s="43"/>
      <c r="D22" s="44">
        <f>'DADOS FMEA'!G30</f>
        <v>0</v>
      </c>
      <c r="E22" s="43"/>
      <c r="F22" s="43"/>
      <c r="G22" s="43"/>
      <c r="H22" s="44">
        <f>'DADOS FMEA'!J30</f>
        <v>0</v>
      </c>
      <c r="I22" s="43"/>
      <c r="J22" s="43"/>
      <c r="K22" s="43"/>
      <c r="L22" s="44">
        <f>'DADOS FMEA'!M30</f>
        <v>0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12.75" customHeight="1" x14ac:dyDescent="0.2">
      <c r="A23" s="43"/>
      <c r="B23" s="43"/>
      <c r="C23" s="43"/>
      <c r="D23" s="44">
        <f>'DADOS FMEA'!G31</f>
        <v>0</v>
      </c>
      <c r="E23" s="43"/>
      <c r="F23" s="43"/>
      <c r="G23" s="43"/>
      <c r="H23" s="44">
        <f>'DADOS FMEA'!J31</f>
        <v>0</v>
      </c>
      <c r="I23" s="43"/>
      <c r="J23" s="43"/>
      <c r="K23" s="43"/>
      <c r="L23" s="44">
        <f>'DADOS FMEA'!M31</f>
        <v>0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2.75" customHeight="1" x14ac:dyDescent="0.2">
      <c r="A24" s="43"/>
      <c r="B24" s="43"/>
      <c r="C24" s="43"/>
      <c r="D24" s="44">
        <f>'DADOS FMEA'!G32</f>
        <v>0</v>
      </c>
      <c r="E24" s="43"/>
      <c r="F24" s="43"/>
      <c r="G24" s="43"/>
      <c r="H24" s="44">
        <f>'DADOS FMEA'!J32</f>
        <v>0</v>
      </c>
      <c r="I24" s="43"/>
      <c r="J24" s="43"/>
      <c r="K24" s="43"/>
      <c r="L24" s="44">
        <f>'DADOS FMEA'!M32</f>
        <v>0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2.75" customHeight="1" x14ac:dyDescent="0.2">
      <c r="A25" s="43"/>
      <c r="B25" s="43"/>
      <c r="C25" s="43"/>
      <c r="D25" s="44">
        <f>'DADOS FMEA'!G33</f>
        <v>0</v>
      </c>
      <c r="E25" s="43"/>
      <c r="F25" s="43"/>
      <c r="G25" s="43"/>
      <c r="H25" s="44">
        <f>'DADOS FMEA'!J33</f>
        <v>0</v>
      </c>
      <c r="I25" s="43"/>
      <c r="J25" s="43"/>
      <c r="K25" s="43"/>
      <c r="L25" s="44">
        <f>'DADOS FMEA'!M33</f>
        <v>0</v>
      </c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2.75" customHeight="1" x14ac:dyDescent="0.2">
      <c r="A26" s="43"/>
      <c r="B26" s="43"/>
      <c r="C26" s="43"/>
      <c r="D26" s="44">
        <f>'DADOS FMEA'!G34</f>
        <v>0</v>
      </c>
      <c r="E26" s="43"/>
      <c r="F26" s="43"/>
      <c r="G26" s="43"/>
      <c r="H26" s="44">
        <f>'DADOS FMEA'!J34</f>
        <v>0</v>
      </c>
      <c r="I26" s="43"/>
      <c r="J26" s="43"/>
      <c r="K26" s="43"/>
      <c r="L26" s="44">
        <f>'DADOS FMEA'!M34</f>
        <v>0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2.75" customHeight="1" x14ac:dyDescent="0.2">
      <c r="A27" s="43"/>
      <c r="B27" s="43"/>
      <c r="C27" s="43"/>
      <c r="D27" s="44">
        <f>'DADOS FMEA'!G35</f>
        <v>0</v>
      </c>
      <c r="E27" s="43"/>
      <c r="F27" s="43"/>
      <c r="G27" s="43"/>
      <c r="H27" s="44">
        <f>'DADOS FMEA'!J35</f>
        <v>0</v>
      </c>
      <c r="I27" s="43"/>
      <c r="J27" s="43"/>
      <c r="K27" s="43"/>
      <c r="L27" s="44">
        <f>'DADOS FMEA'!M35</f>
        <v>0</v>
      </c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2.75" customHeight="1" x14ac:dyDescent="0.2">
      <c r="A28" s="43"/>
      <c r="B28" s="43"/>
      <c r="C28" s="43"/>
      <c r="D28" s="44">
        <f>'DADOS FMEA'!G36</f>
        <v>0</v>
      </c>
      <c r="E28" s="43"/>
      <c r="F28" s="43"/>
      <c r="G28" s="43"/>
      <c r="H28" s="44">
        <f>'DADOS FMEA'!J36</f>
        <v>0</v>
      </c>
      <c r="I28" s="43"/>
      <c r="J28" s="43"/>
      <c r="K28" s="43"/>
      <c r="L28" s="44">
        <f>'DADOS FMEA'!M36</f>
        <v>0</v>
      </c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2.75" customHeight="1" x14ac:dyDescent="0.2">
      <c r="A29" s="43"/>
      <c r="B29" s="43"/>
      <c r="C29" s="43"/>
      <c r="D29" s="44">
        <f>'DADOS FMEA'!G37</f>
        <v>0</v>
      </c>
      <c r="E29" s="43"/>
      <c r="F29" s="43"/>
      <c r="G29" s="43"/>
      <c r="H29" s="44">
        <f>'DADOS FMEA'!J37</f>
        <v>0</v>
      </c>
      <c r="I29" s="43"/>
      <c r="J29" s="43"/>
      <c r="K29" s="43"/>
      <c r="L29" s="44">
        <f>'DADOS FMEA'!M37</f>
        <v>0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2.75" customHeight="1" x14ac:dyDescent="0.2">
      <c r="A30" s="43"/>
      <c r="B30" s="43"/>
      <c r="C30" s="43"/>
      <c r="D30" s="44">
        <f>'DADOS FMEA'!G38</f>
        <v>0</v>
      </c>
      <c r="E30" s="43"/>
      <c r="F30" s="43"/>
      <c r="G30" s="43"/>
      <c r="H30" s="44">
        <f>'DADOS FMEA'!J38</f>
        <v>0</v>
      </c>
      <c r="I30" s="43"/>
      <c r="J30" s="43"/>
      <c r="K30" s="43"/>
      <c r="L30" s="44">
        <f>'DADOS FMEA'!M38</f>
        <v>0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2.75" customHeight="1" x14ac:dyDescent="0.2">
      <c r="A31" s="43"/>
      <c r="B31" s="43"/>
      <c r="C31" s="43"/>
      <c r="D31" s="44">
        <f>'DADOS FMEA'!G39</f>
        <v>0</v>
      </c>
      <c r="E31" s="43"/>
      <c r="F31" s="43"/>
      <c r="G31" s="43"/>
      <c r="H31" s="44">
        <f>'DADOS FMEA'!J39</f>
        <v>0</v>
      </c>
      <c r="I31" s="43"/>
      <c r="J31" s="43"/>
      <c r="K31" s="43"/>
      <c r="L31" s="44">
        <f>'DADOS FMEA'!M39</f>
        <v>0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2.75" customHeight="1" x14ac:dyDescent="0.2">
      <c r="A32" s="43"/>
      <c r="B32" s="43"/>
      <c r="C32" s="43"/>
      <c r="D32" s="44">
        <f>'DADOS FMEA'!G40</f>
        <v>0</v>
      </c>
      <c r="E32" s="43"/>
      <c r="F32" s="43"/>
      <c r="G32" s="43"/>
      <c r="H32" s="44">
        <f>'DADOS FMEA'!J40</f>
        <v>0</v>
      </c>
      <c r="I32" s="43"/>
      <c r="J32" s="43"/>
      <c r="K32" s="43"/>
      <c r="L32" s="44">
        <f>'DADOS FMEA'!M40</f>
        <v>0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2.75" customHeight="1" x14ac:dyDescent="0.2">
      <c r="A33" s="43"/>
      <c r="B33" s="43"/>
      <c r="C33" s="43"/>
      <c r="D33" s="44">
        <f>'DADOS FMEA'!G41</f>
        <v>0</v>
      </c>
      <c r="E33" s="43"/>
      <c r="F33" s="43"/>
      <c r="G33" s="43"/>
      <c r="H33" s="44">
        <f>'DADOS FMEA'!J41</f>
        <v>0</v>
      </c>
      <c r="I33" s="43"/>
      <c r="J33" s="43"/>
      <c r="K33" s="43"/>
      <c r="L33" s="44">
        <f>'DADOS FMEA'!M41</f>
        <v>0</v>
      </c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12.75" customHeight="1" x14ac:dyDescent="0.2">
      <c r="A34" s="43"/>
      <c r="B34" s="43"/>
      <c r="C34" s="43"/>
      <c r="D34" s="44">
        <f>'DADOS FMEA'!G42</f>
        <v>0</v>
      </c>
      <c r="E34" s="43"/>
      <c r="F34" s="43"/>
      <c r="G34" s="43"/>
      <c r="H34" s="44">
        <f>'DADOS FMEA'!J42</f>
        <v>0</v>
      </c>
      <c r="I34" s="43"/>
      <c r="J34" s="43"/>
      <c r="K34" s="43"/>
      <c r="L34" s="44">
        <f>'DADOS FMEA'!M42</f>
        <v>0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2.75" customHeight="1" x14ac:dyDescent="0.2">
      <c r="A35" s="43"/>
      <c r="B35" s="43"/>
      <c r="C35" s="43"/>
      <c r="D35" s="44">
        <f>'DADOS FMEA'!G43</f>
        <v>0</v>
      </c>
      <c r="E35" s="43"/>
      <c r="F35" s="43"/>
      <c r="G35" s="43"/>
      <c r="H35" s="44">
        <f>'DADOS FMEA'!J43</f>
        <v>0</v>
      </c>
      <c r="I35" s="43"/>
      <c r="J35" s="43"/>
      <c r="K35" s="43"/>
      <c r="L35" s="44">
        <f>'DADOS FMEA'!M43</f>
        <v>0</v>
      </c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12.75" customHeight="1" x14ac:dyDescent="0.2">
      <c r="A36" s="43"/>
      <c r="B36" s="43"/>
      <c r="C36" s="43"/>
      <c r="D36" s="44">
        <f>'DADOS FMEA'!G44</f>
        <v>0</v>
      </c>
      <c r="E36" s="43"/>
      <c r="F36" s="43"/>
      <c r="G36" s="43"/>
      <c r="H36" s="44">
        <f>'DADOS FMEA'!J44</f>
        <v>0</v>
      </c>
      <c r="I36" s="43"/>
      <c r="J36" s="43"/>
      <c r="K36" s="43"/>
      <c r="L36" s="44">
        <f>'DADOS FMEA'!M44</f>
        <v>0</v>
      </c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2.75" customHeight="1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2.75" customHeight="1" x14ac:dyDescent="0.2">
      <c r="A38" s="44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2.75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2.75" customHeight="1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2.75" customHeight="1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2.75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2.75" customHeight="1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2.75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2.75" customHeight="1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2.75" customHeigh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2.75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2.75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2.75" customHeight="1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2.75" customHeight="1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2.75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2.75" customHeight="1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2.75" customHeight="1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2.75" customHeight="1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2.75" customHeight="1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2.75" customHeight="1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2.75" customHeight="1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2.75" customHeight="1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2.75" customHeight="1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2.75" customHeight="1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2.75" customHeight="1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2.75" customHeight="1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2.75" customHeight="1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2.75" customHeight="1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2.75" customHeight="1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2.75" customHeight="1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2.75" customHeight="1" x14ac:dyDescent="0.2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2.75" customHeight="1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2.75" customHeight="1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2.75" customHeight="1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2.75" customHeight="1" x14ac:dyDescent="0.2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2.75" customHeight="1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spans="1:26" ht="12.75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spans="1:26" ht="12.75" customHeight="1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1:26" ht="12.75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1:26" ht="12.75" customHeight="1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1:26" ht="12.75" customHeight="1" x14ac:dyDescent="0.2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1:26" ht="12.75" customHeight="1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1:26" ht="12.75" customHeight="1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1:26" ht="12.75" customHeight="1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1:26" ht="12.7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1:26" ht="12.75" customHeight="1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1:26" ht="12.75" customHeight="1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1:26" ht="12.75" customHeight="1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1:26" ht="12.75" customHeight="1" x14ac:dyDescent="0.2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1:26" ht="12.75" customHeight="1" x14ac:dyDescent="0.2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spans="1:26" ht="12.75" customHeight="1" x14ac:dyDescent="0.2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spans="1:26" ht="12.75" customHeight="1" x14ac:dyDescent="0.2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spans="1:26" ht="12.75" customHeight="1" x14ac:dyDescent="0.2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spans="1:26" ht="12.75" customHeight="1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spans="1:26" ht="12.75" customHeight="1" x14ac:dyDescent="0.2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spans="1:26" ht="12.75" customHeight="1" x14ac:dyDescent="0.2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spans="1:26" ht="12.75" customHeight="1" x14ac:dyDescent="0.2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spans="1:26" ht="12.75" customHeight="1" x14ac:dyDescent="0.2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spans="1:26" ht="12.75" customHeight="1" x14ac:dyDescent="0.2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spans="1:26" ht="12.75" customHeight="1" x14ac:dyDescent="0.2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spans="1:26" ht="12.75" customHeight="1" x14ac:dyDescent="0.2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spans="1:26" ht="12.75" customHeight="1" x14ac:dyDescent="0.2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spans="1:26" ht="12.75" customHeight="1" x14ac:dyDescent="0.2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spans="1:26" ht="12.75" customHeight="1" x14ac:dyDescent="0.2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spans="1:26" ht="12.75" customHeight="1" x14ac:dyDescent="0.2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spans="1:26" ht="12.75" customHeight="1" x14ac:dyDescent="0.2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pans="1:26" ht="12.75" customHeight="1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spans="1:26" ht="12.75" customHeight="1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spans="1:26" ht="12.75" customHeight="1" x14ac:dyDescent="0.2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spans="1:26" ht="12.75" customHeight="1" x14ac:dyDescent="0.2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spans="1:26" ht="12.75" customHeight="1" x14ac:dyDescent="0.2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spans="1:26" ht="12.75" customHeight="1" x14ac:dyDescent="0.2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spans="1:26" ht="12.75" customHeight="1" x14ac:dyDescent="0.2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spans="1:26" ht="12.75" customHeight="1" x14ac:dyDescent="0.2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spans="1:26" ht="12.75" customHeight="1" x14ac:dyDescent="0.2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spans="1:26" ht="12.75" customHeight="1" x14ac:dyDescent="0.2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spans="1:26" ht="12.75" customHeight="1" x14ac:dyDescent="0.2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spans="1:26" ht="12.75" customHeight="1" x14ac:dyDescent="0.2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spans="1:26" ht="12.75" customHeight="1" x14ac:dyDescent="0.2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</row>
    <row r="116" spans="1:26" ht="12.75" customHeight="1" x14ac:dyDescent="0.2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</row>
    <row r="117" spans="1:26" ht="12.75" customHeight="1" x14ac:dyDescent="0.2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</row>
    <row r="118" spans="1:26" ht="12.75" customHeight="1" x14ac:dyDescent="0.2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</row>
    <row r="119" spans="1:26" ht="12.75" customHeight="1" x14ac:dyDescent="0.2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spans="1:26" ht="12.75" customHeight="1" x14ac:dyDescent="0.2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spans="1:26" ht="12.75" customHeight="1" x14ac:dyDescent="0.2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spans="1:26" ht="12.75" customHeight="1" x14ac:dyDescent="0.2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spans="1:26" ht="12.75" customHeight="1" x14ac:dyDescent="0.2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spans="1:26" ht="12.75" customHeight="1" x14ac:dyDescent="0.2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spans="1:26" ht="12.75" customHeight="1" x14ac:dyDescent="0.2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spans="1:26" ht="12.75" customHeight="1" x14ac:dyDescent="0.2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spans="1:26" ht="12.75" customHeight="1" x14ac:dyDescent="0.2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spans="1:26" ht="12.75" customHeight="1" x14ac:dyDescent="0.2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spans="1:26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spans="1:26" ht="12.75" customHeight="1" x14ac:dyDescent="0.2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spans="1:26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spans="1:26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spans="1:26" ht="12.75" customHeight="1" x14ac:dyDescent="0.2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spans="1:26" ht="12.75" customHeight="1" x14ac:dyDescent="0.2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spans="1:26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spans="1:26" ht="12.75" customHeight="1" x14ac:dyDescent="0.2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spans="1:26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spans="1:26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spans="1:26" ht="12.75" customHeight="1" x14ac:dyDescent="0.2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spans="1:26" ht="12.75" customHeight="1" x14ac:dyDescent="0.2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spans="1:26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spans="1:26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spans="1:26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spans="1:26" ht="12.75" customHeight="1" x14ac:dyDescent="0.2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spans="1:26" ht="12.75" customHeight="1" x14ac:dyDescent="0.2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spans="1:26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spans="1:26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spans="1:26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spans="1:26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spans="1:26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spans="1:26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spans="1:26" ht="12.75" customHeight="1" x14ac:dyDescent="0.2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spans="1:26" ht="12.75" customHeight="1" x14ac:dyDescent="0.2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spans="1:26" ht="12.75" customHeight="1" x14ac:dyDescent="0.2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spans="1:26" ht="12.75" customHeight="1" x14ac:dyDescent="0.2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spans="1:26" ht="12.75" customHeight="1" x14ac:dyDescent="0.2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spans="1:26" ht="12.75" customHeight="1" x14ac:dyDescent="0.2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spans="1:26" ht="12.75" customHeight="1" x14ac:dyDescent="0.2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spans="1:26" ht="12.75" customHeight="1" x14ac:dyDescent="0.2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spans="1:26" ht="12.75" customHeight="1" x14ac:dyDescent="0.2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spans="1:26" ht="12.75" customHeight="1" x14ac:dyDescent="0.2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spans="1:26" ht="12.75" customHeight="1" x14ac:dyDescent="0.2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spans="1:26" ht="12.75" customHeight="1" x14ac:dyDescent="0.2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spans="1:26" ht="12.75" customHeight="1" x14ac:dyDescent="0.2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spans="1:26" ht="12.75" customHeight="1" x14ac:dyDescent="0.2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spans="1:26" ht="12.75" customHeight="1" x14ac:dyDescent="0.2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spans="1:26" ht="12.75" customHeight="1" x14ac:dyDescent="0.2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spans="1:26" ht="12.75" customHeight="1" x14ac:dyDescent="0.2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spans="1:26" ht="12.75" customHeight="1" x14ac:dyDescent="0.2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spans="1:26" ht="12.75" customHeight="1" x14ac:dyDescent="0.2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spans="1:26" ht="12.75" customHeight="1" x14ac:dyDescent="0.2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spans="1:26" ht="12.75" customHeight="1" x14ac:dyDescent="0.2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spans="1:26" ht="12.75" customHeight="1" x14ac:dyDescent="0.2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spans="1:26" ht="12.75" customHeight="1" x14ac:dyDescent="0.2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spans="1:26" ht="12.75" customHeight="1" x14ac:dyDescent="0.2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spans="1:26" ht="12.75" customHeight="1" x14ac:dyDescent="0.2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spans="1:26" ht="12.75" customHeight="1" x14ac:dyDescent="0.2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spans="1:26" ht="12.75" customHeight="1" x14ac:dyDescent="0.2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spans="1:26" ht="12.75" customHeight="1" x14ac:dyDescent="0.2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spans="1:26" ht="12.75" customHeight="1" x14ac:dyDescent="0.2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spans="1:26" ht="12.75" customHeight="1" x14ac:dyDescent="0.2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spans="1:26" ht="12.75" customHeight="1" x14ac:dyDescent="0.2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spans="1:26" ht="12.75" customHeight="1" x14ac:dyDescent="0.2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spans="1:26" ht="12.75" customHeight="1" x14ac:dyDescent="0.2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spans="1:26" ht="12.75" customHeight="1" x14ac:dyDescent="0.2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spans="1:26" ht="12.75" customHeight="1" x14ac:dyDescent="0.2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spans="1:26" ht="12.75" customHeight="1" x14ac:dyDescent="0.2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spans="1:26" ht="12.75" customHeight="1" x14ac:dyDescent="0.2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spans="1:26" ht="12.75" customHeight="1" x14ac:dyDescent="0.2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spans="1:26" ht="12.75" customHeight="1" x14ac:dyDescent="0.2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spans="1:26" ht="12.75" customHeight="1" x14ac:dyDescent="0.2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spans="1:26" ht="12.75" customHeight="1" x14ac:dyDescent="0.2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</row>
    <row r="193" spans="1:26" ht="12.75" customHeight="1" x14ac:dyDescent="0.2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</row>
    <row r="194" spans="1:26" ht="12.75" customHeight="1" x14ac:dyDescent="0.2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</row>
    <row r="195" spans="1:26" ht="12.75" customHeight="1" x14ac:dyDescent="0.2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</row>
    <row r="196" spans="1:26" ht="12.75" customHeight="1" x14ac:dyDescent="0.2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</row>
    <row r="197" spans="1:26" ht="12.75" customHeight="1" x14ac:dyDescent="0.2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</row>
    <row r="198" spans="1:26" ht="12.75" customHeight="1" x14ac:dyDescent="0.2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</row>
    <row r="199" spans="1:26" ht="12.75" customHeight="1" x14ac:dyDescent="0.2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</row>
    <row r="200" spans="1:26" ht="12.75" customHeight="1" x14ac:dyDescent="0.2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</row>
    <row r="201" spans="1:26" ht="12.75" customHeight="1" x14ac:dyDescent="0.2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</row>
    <row r="202" spans="1:26" ht="12.75" customHeight="1" x14ac:dyDescent="0.2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</row>
    <row r="203" spans="1:26" ht="12.75" customHeight="1" x14ac:dyDescent="0.2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</row>
    <row r="204" spans="1:26" ht="12.75" customHeight="1" x14ac:dyDescent="0.2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</row>
    <row r="205" spans="1:26" ht="12.75" customHeight="1" x14ac:dyDescent="0.2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</row>
    <row r="206" spans="1:26" ht="12.75" customHeight="1" x14ac:dyDescent="0.2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</row>
    <row r="207" spans="1:26" ht="12.75" customHeight="1" x14ac:dyDescent="0.2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</row>
    <row r="208" spans="1:26" ht="12.75" customHeight="1" x14ac:dyDescent="0.2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</row>
    <row r="209" spans="1:26" ht="12.75" customHeight="1" x14ac:dyDescent="0.2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</row>
    <row r="210" spans="1:26" ht="12.75" customHeight="1" x14ac:dyDescent="0.2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</row>
    <row r="211" spans="1:26" ht="12.75" customHeight="1" x14ac:dyDescent="0.2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</row>
    <row r="212" spans="1:26" ht="12.75" customHeight="1" x14ac:dyDescent="0.2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</row>
    <row r="213" spans="1:26" ht="12.75" customHeight="1" x14ac:dyDescent="0.2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</row>
    <row r="214" spans="1:26" ht="12.75" customHeight="1" x14ac:dyDescent="0.2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</row>
    <row r="215" spans="1:26" ht="12.75" customHeight="1" x14ac:dyDescent="0.2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spans="1:26" ht="12.75" customHeight="1" x14ac:dyDescent="0.2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spans="1:26" ht="12.75" customHeight="1" x14ac:dyDescent="0.2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</row>
    <row r="218" spans="1:26" ht="12.75" customHeight="1" x14ac:dyDescent="0.2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</row>
    <row r="219" spans="1:26" ht="12.75" customHeight="1" x14ac:dyDescent="0.2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</row>
    <row r="220" spans="1:26" ht="12.75" customHeight="1" x14ac:dyDescent="0.2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</row>
    <row r="221" spans="1:26" ht="12.75" customHeight="1" x14ac:dyDescent="0.2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spans="1:26" ht="12.75" customHeight="1" x14ac:dyDescent="0.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2.75" customHeight="1" x14ac:dyDescent="0.2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2.75" customHeight="1" x14ac:dyDescent="0.2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12.75" customHeight="1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12.75" customHeight="1" x14ac:dyDescent="0.2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12.75" customHeight="1" x14ac:dyDescent="0.2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12.75" customHeight="1" x14ac:dyDescent="0.2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12.75" customHeight="1" x14ac:dyDescent="0.2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12.75" customHeight="1" x14ac:dyDescent="0.2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12.75" customHeight="1" x14ac:dyDescent="0.2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12.75" customHeight="1" x14ac:dyDescent="0.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12.75" customHeight="1" x14ac:dyDescent="0.2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12.75" customHeight="1" x14ac:dyDescent="0.2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12.75" customHeight="1" x14ac:dyDescent="0.2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12.75" customHeight="1" x14ac:dyDescent="0.2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12.75" customHeight="1" x14ac:dyDescent="0.2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12.75" customHeight="1" x14ac:dyDescent="0.2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12.75" customHeight="1" x14ac:dyDescent="0.2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12.75" customHeight="1" x14ac:dyDescent="0.2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12.75" customHeight="1" x14ac:dyDescent="0.2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12.75" customHeight="1" x14ac:dyDescent="0.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12.75" customHeight="1" x14ac:dyDescent="0.2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12.75" customHeight="1" x14ac:dyDescent="0.2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12.75" customHeight="1" x14ac:dyDescent="0.2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12.75" customHeight="1" x14ac:dyDescent="0.2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12.75" customHeight="1" x14ac:dyDescent="0.2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12.75" customHeight="1" x14ac:dyDescent="0.2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12.75" customHeight="1" x14ac:dyDescent="0.2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12.75" customHeight="1" x14ac:dyDescent="0.2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12.75" customHeight="1" x14ac:dyDescent="0.2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12.75" customHeight="1" x14ac:dyDescent="0.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2.75" customHeight="1" x14ac:dyDescent="0.2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2.75" customHeight="1" x14ac:dyDescent="0.2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2.75" customHeight="1" x14ac:dyDescent="0.2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2.75" customHeight="1" x14ac:dyDescent="0.2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2.75" customHeight="1" x14ac:dyDescent="0.2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2.75" customHeight="1" x14ac:dyDescent="0.2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2.75" customHeight="1" x14ac:dyDescent="0.2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2.75" customHeight="1" x14ac:dyDescent="0.2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2.75" customHeight="1" x14ac:dyDescent="0.2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2.75" customHeight="1" x14ac:dyDescent="0.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2.75" customHeight="1" x14ac:dyDescent="0.2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2.75" customHeight="1" x14ac:dyDescent="0.2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2.75" customHeight="1" x14ac:dyDescent="0.2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2.75" customHeight="1" x14ac:dyDescent="0.2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2.75" customHeight="1" x14ac:dyDescent="0.2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2.75" customHeight="1" x14ac:dyDescent="0.2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2.75" customHeight="1" x14ac:dyDescent="0.2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2.75" customHeight="1" x14ac:dyDescent="0.2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2.75" customHeight="1" x14ac:dyDescent="0.2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2.75" customHeight="1" x14ac:dyDescent="0.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2.75" customHeight="1" x14ac:dyDescent="0.2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2.75" customHeight="1" x14ac:dyDescent="0.2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2.75" customHeight="1" x14ac:dyDescent="0.2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2.75" customHeight="1" x14ac:dyDescent="0.2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2.75" customHeight="1" x14ac:dyDescent="0.2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2.75" customHeight="1" x14ac:dyDescent="0.2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2.75" customHeight="1" x14ac:dyDescent="0.2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2.75" customHeight="1" x14ac:dyDescent="0.2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2.75" customHeight="1" x14ac:dyDescent="0.2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2.75" customHeight="1" x14ac:dyDescent="0.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2.75" customHeight="1" x14ac:dyDescent="0.2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2.75" customHeight="1" x14ac:dyDescent="0.2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2.75" customHeight="1" x14ac:dyDescent="0.2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2.75" customHeight="1" x14ac:dyDescent="0.2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2.75" customHeight="1" x14ac:dyDescent="0.2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2.75" customHeight="1" x14ac:dyDescent="0.2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2.75" customHeight="1" x14ac:dyDescent="0.2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2.75" customHeight="1" x14ac:dyDescent="0.2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2.75" customHeight="1" x14ac:dyDescent="0.2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2.75" customHeight="1" x14ac:dyDescent="0.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2.75" customHeight="1" x14ac:dyDescent="0.2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2.75" customHeight="1" x14ac:dyDescent="0.2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2.75" customHeight="1" x14ac:dyDescent="0.2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2.75" customHeight="1" x14ac:dyDescent="0.2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2.75" customHeight="1" x14ac:dyDescent="0.2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2.75" customHeight="1" x14ac:dyDescent="0.2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2.75" customHeight="1" x14ac:dyDescent="0.2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2.75" customHeight="1" x14ac:dyDescent="0.2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2.75" customHeight="1" x14ac:dyDescent="0.2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2.75" customHeight="1" x14ac:dyDescent="0.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2.75" customHeight="1" x14ac:dyDescent="0.2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2.75" customHeight="1" x14ac:dyDescent="0.2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2.75" customHeight="1" x14ac:dyDescent="0.2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2.75" customHeight="1" x14ac:dyDescent="0.2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2.75" customHeight="1" x14ac:dyDescent="0.2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2.75" customHeight="1" x14ac:dyDescent="0.2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2.75" customHeight="1" x14ac:dyDescent="0.2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2.75" customHeight="1" x14ac:dyDescent="0.2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2.75" customHeight="1" x14ac:dyDescent="0.2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2.75" customHeight="1" x14ac:dyDescent="0.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2.75" customHeight="1" x14ac:dyDescent="0.2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2.75" customHeight="1" x14ac:dyDescent="0.2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2.75" customHeight="1" x14ac:dyDescent="0.2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2.75" customHeight="1" x14ac:dyDescent="0.2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2.75" customHeight="1" x14ac:dyDescent="0.2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2.75" customHeight="1" x14ac:dyDescent="0.2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2.75" customHeight="1" x14ac:dyDescent="0.2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2.75" customHeight="1" x14ac:dyDescent="0.2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2.75" customHeight="1" x14ac:dyDescent="0.2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2.75" customHeight="1" x14ac:dyDescent="0.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2.75" customHeight="1" x14ac:dyDescent="0.2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2.75" customHeight="1" x14ac:dyDescent="0.2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2.75" customHeight="1" x14ac:dyDescent="0.2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2.75" customHeight="1" x14ac:dyDescent="0.2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2.75" customHeight="1" x14ac:dyDescent="0.2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2.75" customHeight="1" x14ac:dyDescent="0.2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2.75" customHeight="1" x14ac:dyDescent="0.2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2.75" customHeight="1" x14ac:dyDescent="0.2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2.75" customHeight="1" x14ac:dyDescent="0.2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2.75" customHeight="1" x14ac:dyDescent="0.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2.75" customHeight="1" x14ac:dyDescent="0.2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2.75" customHeight="1" x14ac:dyDescent="0.2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2.75" customHeight="1" x14ac:dyDescent="0.2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2.75" customHeight="1" x14ac:dyDescent="0.2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2.75" customHeight="1" x14ac:dyDescent="0.2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2.75" customHeight="1" x14ac:dyDescent="0.2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2.75" customHeight="1" x14ac:dyDescent="0.2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2.75" customHeight="1" x14ac:dyDescent="0.2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2.75" customHeight="1" x14ac:dyDescent="0.2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2.75" customHeight="1" x14ac:dyDescent="0.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2.75" customHeight="1" x14ac:dyDescent="0.2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2.75" customHeight="1" x14ac:dyDescent="0.2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2.75" customHeight="1" x14ac:dyDescent="0.2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2.75" customHeight="1" x14ac:dyDescent="0.2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2.75" customHeight="1" x14ac:dyDescent="0.2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2.75" customHeight="1" x14ac:dyDescent="0.2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2.75" customHeight="1" x14ac:dyDescent="0.2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2.75" customHeight="1" x14ac:dyDescent="0.2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2.75" customHeight="1" x14ac:dyDescent="0.2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2.75" customHeight="1" x14ac:dyDescent="0.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2.75" customHeight="1" x14ac:dyDescent="0.2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2.75" customHeight="1" x14ac:dyDescent="0.2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2.75" customHeight="1" x14ac:dyDescent="0.2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2.75" customHeight="1" x14ac:dyDescent="0.2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2.75" customHeight="1" x14ac:dyDescent="0.2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2.75" customHeight="1" x14ac:dyDescent="0.2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2.75" customHeight="1" x14ac:dyDescent="0.2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2.75" customHeight="1" x14ac:dyDescent="0.2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2.75" customHeight="1" x14ac:dyDescent="0.2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2.75" customHeight="1" x14ac:dyDescent="0.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2.75" customHeight="1" x14ac:dyDescent="0.2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2.75" customHeight="1" x14ac:dyDescent="0.2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2.75" customHeight="1" x14ac:dyDescent="0.2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2.75" customHeight="1" x14ac:dyDescent="0.2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2.75" customHeight="1" x14ac:dyDescent="0.2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2.75" customHeight="1" x14ac:dyDescent="0.2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2.75" customHeight="1" x14ac:dyDescent="0.2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2.75" customHeight="1" x14ac:dyDescent="0.2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2.75" customHeight="1" x14ac:dyDescent="0.2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2.75" customHeight="1" x14ac:dyDescent="0.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2.75" customHeight="1" x14ac:dyDescent="0.2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2.75" customHeight="1" x14ac:dyDescent="0.2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2.75" customHeight="1" x14ac:dyDescent="0.2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2.75" customHeight="1" x14ac:dyDescent="0.2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2.75" customHeight="1" x14ac:dyDescent="0.2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2.75" customHeight="1" x14ac:dyDescent="0.2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2.75" customHeight="1" x14ac:dyDescent="0.2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2.75" customHeight="1" x14ac:dyDescent="0.2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2.75" customHeight="1" x14ac:dyDescent="0.2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2.75" customHeight="1" x14ac:dyDescent="0.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2.75" customHeight="1" x14ac:dyDescent="0.2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2.75" customHeight="1" x14ac:dyDescent="0.2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2.75" customHeight="1" x14ac:dyDescent="0.2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2.75" customHeight="1" x14ac:dyDescent="0.2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2.75" customHeight="1" x14ac:dyDescent="0.2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2.75" customHeight="1" x14ac:dyDescent="0.2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2.75" customHeight="1" x14ac:dyDescent="0.2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2.75" customHeight="1" x14ac:dyDescent="0.2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2.75" customHeight="1" x14ac:dyDescent="0.2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2.75" customHeight="1" x14ac:dyDescent="0.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2.75" customHeight="1" x14ac:dyDescent="0.2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2.75" customHeight="1" x14ac:dyDescent="0.2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2.75" customHeight="1" x14ac:dyDescent="0.2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2.75" customHeight="1" x14ac:dyDescent="0.2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2.75" customHeight="1" x14ac:dyDescent="0.2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2.75" customHeight="1" x14ac:dyDescent="0.2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2.75" customHeight="1" x14ac:dyDescent="0.2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2.75" customHeight="1" x14ac:dyDescent="0.2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2.75" customHeight="1" x14ac:dyDescent="0.2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2.75" customHeight="1" x14ac:dyDescent="0.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2.75" customHeight="1" x14ac:dyDescent="0.2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2.75" customHeight="1" x14ac:dyDescent="0.2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2.75" customHeight="1" x14ac:dyDescent="0.2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2.75" customHeight="1" x14ac:dyDescent="0.2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2.75" customHeight="1" x14ac:dyDescent="0.2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2.75" customHeight="1" x14ac:dyDescent="0.2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2.75" customHeight="1" x14ac:dyDescent="0.2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2.75" customHeight="1" x14ac:dyDescent="0.2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2.75" customHeight="1" x14ac:dyDescent="0.2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2.75" customHeight="1" x14ac:dyDescent="0.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2.75" customHeight="1" x14ac:dyDescent="0.2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2.75" customHeight="1" x14ac:dyDescent="0.2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2.75" customHeight="1" x14ac:dyDescent="0.2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2.75" customHeight="1" x14ac:dyDescent="0.2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2.75" customHeight="1" x14ac:dyDescent="0.2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2.75" customHeight="1" x14ac:dyDescent="0.2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2.75" customHeight="1" x14ac:dyDescent="0.2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2.75" customHeight="1" x14ac:dyDescent="0.2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2.75" customHeight="1" x14ac:dyDescent="0.2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2.75" customHeight="1" x14ac:dyDescent="0.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2.75" customHeight="1" x14ac:dyDescent="0.2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2.75" customHeight="1" x14ac:dyDescent="0.2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2.75" customHeight="1" x14ac:dyDescent="0.2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2.75" customHeight="1" x14ac:dyDescent="0.2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2.75" customHeight="1" x14ac:dyDescent="0.2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2.75" customHeight="1" x14ac:dyDescent="0.2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2.75" customHeight="1" x14ac:dyDescent="0.2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2.75" customHeight="1" x14ac:dyDescent="0.2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2.75" customHeight="1" x14ac:dyDescent="0.2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2.75" customHeight="1" x14ac:dyDescent="0.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2.75" customHeight="1" x14ac:dyDescent="0.2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2.75" customHeight="1" x14ac:dyDescent="0.2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2.75" customHeight="1" x14ac:dyDescent="0.2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2.75" customHeight="1" x14ac:dyDescent="0.2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2.75" customHeight="1" x14ac:dyDescent="0.2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2.75" customHeight="1" x14ac:dyDescent="0.2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2.75" customHeight="1" x14ac:dyDescent="0.2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2.75" customHeight="1" x14ac:dyDescent="0.2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2.75" customHeight="1" x14ac:dyDescent="0.2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2.75" customHeight="1" x14ac:dyDescent="0.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2.75" customHeight="1" x14ac:dyDescent="0.2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2.75" customHeight="1" x14ac:dyDescent="0.2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2.75" customHeight="1" x14ac:dyDescent="0.2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2.75" customHeight="1" x14ac:dyDescent="0.2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2.75" customHeight="1" x14ac:dyDescent="0.2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2.75" customHeight="1" x14ac:dyDescent="0.2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2.75" customHeight="1" x14ac:dyDescent="0.2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2.75" customHeight="1" x14ac:dyDescent="0.2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2.75" customHeight="1" x14ac:dyDescent="0.2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2.75" customHeight="1" x14ac:dyDescent="0.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2.75" customHeight="1" x14ac:dyDescent="0.2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2.75" customHeight="1" x14ac:dyDescent="0.2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2.75" customHeight="1" x14ac:dyDescent="0.2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2.75" customHeight="1" x14ac:dyDescent="0.2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2.75" customHeight="1" x14ac:dyDescent="0.2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2.75" customHeight="1" x14ac:dyDescent="0.2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2.75" customHeight="1" x14ac:dyDescent="0.2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2.75" customHeight="1" x14ac:dyDescent="0.2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2.75" customHeight="1" x14ac:dyDescent="0.2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2.75" customHeight="1" x14ac:dyDescent="0.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2.75" customHeight="1" x14ac:dyDescent="0.2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2.75" customHeight="1" x14ac:dyDescent="0.2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2.75" customHeight="1" x14ac:dyDescent="0.2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2.75" customHeight="1" x14ac:dyDescent="0.2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2.75" customHeight="1" x14ac:dyDescent="0.2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2.75" customHeight="1" x14ac:dyDescent="0.2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2.75" customHeight="1" x14ac:dyDescent="0.2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2.75" customHeight="1" x14ac:dyDescent="0.2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2.75" customHeight="1" x14ac:dyDescent="0.2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2.75" customHeight="1" x14ac:dyDescent="0.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2.75" customHeight="1" x14ac:dyDescent="0.2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2.75" customHeight="1" x14ac:dyDescent="0.2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2.75" customHeight="1" x14ac:dyDescent="0.2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2.75" customHeight="1" x14ac:dyDescent="0.2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2.75" customHeight="1" x14ac:dyDescent="0.2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2.75" customHeight="1" x14ac:dyDescent="0.2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2.75" customHeight="1" x14ac:dyDescent="0.2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2.75" customHeight="1" x14ac:dyDescent="0.2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2.75" customHeight="1" x14ac:dyDescent="0.2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2.75" customHeight="1" x14ac:dyDescent="0.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2.75" customHeight="1" x14ac:dyDescent="0.2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2.75" customHeight="1" x14ac:dyDescent="0.2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2.75" customHeight="1" x14ac:dyDescent="0.2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2.75" customHeight="1" x14ac:dyDescent="0.2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2.75" customHeight="1" x14ac:dyDescent="0.2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2.75" customHeight="1" x14ac:dyDescent="0.2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2.75" customHeight="1" x14ac:dyDescent="0.2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2.75" customHeight="1" x14ac:dyDescent="0.2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2.75" customHeight="1" x14ac:dyDescent="0.2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2.75" customHeight="1" x14ac:dyDescent="0.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2.75" customHeight="1" x14ac:dyDescent="0.2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2.75" customHeight="1" x14ac:dyDescent="0.2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2.75" customHeight="1" x14ac:dyDescent="0.2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2.75" customHeight="1" x14ac:dyDescent="0.2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2.75" customHeight="1" x14ac:dyDescent="0.2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2.75" customHeight="1" x14ac:dyDescent="0.2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2.75" customHeight="1" x14ac:dyDescent="0.2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2.75" customHeight="1" x14ac:dyDescent="0.2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2.75" customHeight="1" x14ac:dyDescent="0.2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2.75" customHeight="1" x14ac:dyDescent="0.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2.75" customHeight="1" x14ac:dyDescent="0.2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2.75" customHeight="1" x14ac:dyDescent="0.2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2.75" customHeight="1" x14ac:dyDescent="0.2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2.75" customHeight="1" x14ac:dyDescent="0.2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2.75" customHeight="1" x14ac:dyDescent="0.2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2.75" customHeight="1" x14ac:dyDescent="0.2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2.75" customHeight="1" x14ac:dyDescent="0.2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2.75" customHeight="1" x14ac:dyDescent="0.2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2.75" customHeight="1" x14ac:dyDescent="0.2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2.75" customHeight="1" x14ac:dyDescent="0.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2.75" customHeight="1" x14ac:dyDescent="0.2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2.75" customHeight="1" x14ac:dyDescent="0.2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2.75" customHeight="1" x14ac:dyDescent="0.2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2.75" customHeight="1" x14ac:dyDescent="0.2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2.75" customHeight="1" x14ac:dyDescent="0.2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2.75" customHeight="1" x14ac:dyDescent="0.2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2.75" customHeight="1" x14ac:dyDescent="0.2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2.75" customHeight="1" x14ac:dyDescent="0.2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2.75" customHeight="1" x14ac:dyDescent="0.2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2.75" customHeight="1" x14ac:dyDescent="0.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2.75" customHeight="1" x14ac:dyDescent="0.2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2.75" customHeight="1" x14ac:dyDescent="0.2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2.75" customHeight="1" x14ac:dyDescent="0.2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2.75" customHeight="1" x14ac:dyDescent="0.2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2.75" customHeight="1" x14ac:dyDescent="0.2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2.75" customHeight="1" x14ac:dyDescent="0.2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2.75" customHeight="1" x14ac:dyDescent="0.2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2.75" customHeight="1" x14ac:dyDescent="0.2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2.75" customHeight="1" x14ac:dyDescent="0.2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2.75" customHeight="1" x14ac:dyDescent="0.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2.75" customHeight="1" x14ac:dyDescent="0.2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2.75" customHeight="1" x14ac:dyDescent="0.2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2.75" customHeight="1" x14ac:dyDescent="0.2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2.75" customHeight="1" x14ac:dyDescent="0.2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2.75" customHeight="1" x14ac:dyDescent="0.2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2.75" customHeight="1" x14ac:dyDescent="0.2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2.75" customHeight="1" x14ac:dyDescent="0.2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2.75" customHeight="1" x14ac:dyDescent="0.2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2.75" customHeight="1" x14ac:dyDescent="0.2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2.75" customHeight="1" x14ac:dyDescent="0.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2.75" customHeight="1" x14ac:dyDescent="0.2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2.75" customHeight="1" x14ac:dyDescent="0.2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2.75" customHeight="1" x14ac:dyDescent="0.2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2.75" customHeight="1" x14ac:dyDescent="0.2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2.75" customHeight="1" x14ac:dyDescent="0.2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2.75" customHeight="1" x14ac:dyDescent="0.2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2.75" customHeight="1" x14ac:dyDescent="0.2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2.75" customHeight="1" x14ac:dyDescent="0.2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2.75" customHeight="1" x14ac:dyDescent="0.2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2.75" customHeight="1" x14ac:dyDescent="0.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2.75" customHeight="1" x14ac:dyDescent="0.2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2.75" customHeight="1" x14ac:dyDescent="0.2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2.75" customHeight="1" x14ac:dyDescent="0.2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2.75" customHeight="1" x14ac:dyDescent="0.2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2.75" customHeight="1" x14ac:dyDescent="0.2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2.75" customHeight="1" x14ac:dyDescent="0.2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2.75" customHeight="1" x14ac:dyDescent="0.2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2.75" customHeight="1" x14ac:dyDescent="0.2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2.75" customHeight="1" x14ac:dyDescent="0.2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2.75" customHeight="1" x14ac:dyDescent="0.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2.75" customHeight="1" x14ac:dyDescent="0.2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2.75" customHeight="1" x14ac:dyDescent="0.2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2.75" customHeight="1" x14ac:dyDescent="0.2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2.75" customHeight="1" x14ac:dyDescent="0.2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2.75" customHeight="1" x14ac:dyDescent="0.2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2.75" customHeight="1" x14ac:dyDescent="0.2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2.75" customHeight="1" x14ac:dyDescent="0.2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2.75" customHeight="1" x14ac:dyDescent="0.2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2.75" customHeight="1" x14ac:dyDescent="0.2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2.75" customHeight="1" x14ac:dyDescent="0.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2.75" customHeight="1" x14ac:dyDescent="0.2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2.75" customHeight="1" x14ac:dyDescent="0.2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2.75" customHeight="1" x14ac:dyDescent="0.2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2.75" customHeight="1" x14ac:dyDescent="0.2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2.75" customHeight="1" x14ac:dyDescent="0.2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2.75" customHeight="1" x14ac:dyDescent="0.2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2.75" customHeight="1" x14ac:dyDescent="0.2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2.75" customHeight="1" x14ac:dyDescent="0.2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2.75" customHeight="1" x14ac:dyDescent="0.2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2.75" customHeight="1" x14ac:dyDescent="0.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2.75" customHeight="1" x14ac:dyDescent="0.2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2.75" customHeight="1" x14ac:dyDescent="0.2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2.75" customHeight="1" x14ac:dyDescent="0.2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2.75" customHeight="1" x14ac:dyDescent="0.2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2.75" customHeight="1" x14ac:dyDescent="0.2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2.75" customHeight="1" x14ac:dyDescent="0.2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2.75" customHeight="1" x14ac:dyDescent="0.2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2.75" customHeight="1" x14ac:dyDescent="0.2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2.75" customHeight="1" x14ac:dyDescent="0.2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2.75" customHeight="1" x14ac:dyDescent="0.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2.75" customHeight="1" x14ac:dyDescent="0.2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2.75" customHeight="1" x14ac:dyDescent="0.2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2.75" customHeight="1" x14ac:dyDescent="0.2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2.75" customHeight="1" x14ac:dyDescent="0.2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2.75" customHeight="1" x14ac:dyDescent="0.2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2.75" customHeight="1" x14ac:dyDescent="0.2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2.75" customHeight="1" x14ac:dyDescent="0.2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2.75" customHeight="1" x14ac:dyDescent="0.2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2.75" customHeight="1" x14ac:dyDescent="0.2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2.75" customHeight="1" x14ac:dyDescent="0.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2.75" customHeight="1" x14ac:dyDescent="0.2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2.75" customHeight="1" x14ac:dyDescent="0.2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2.75" customHeight="1" x14ac:dyDescent="0.2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2.75" customHeight="1" x14ac:dyDescent="0.2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2.75" customHeight="1" x14ac:dyDescent="0.2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2.75" customHeight="1" x14ac:dyDescent="0.2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2.75" customHeight="1" x14ac:dyDescent="0.2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2.75" customHeight="1" x14ac:dyDescent="0.2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2.75" customHeight="1" x14ac:dyDescent="0.2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2.75" customHeight="1" x14ac:dyDescent="0.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2.75" customHeight="1" x14ac:dyDescent="0.2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2.75" customHeight="1" x14ac:dyDescent="0.2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2.75" customHeight="1" x14ac:dyDescent="0.2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2.75" customHeight="1" x14ac:dyDescent="0.2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2.75" customHeight="1" x14ac:dyDescent="0.2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2.75" customHeight="1" x14ac:dyDescent="0.2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2.75" customHeight="1" x14ac:dyDescent="0.2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2.75" customHeight="1" x14ac:dyDescent="0.2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2.75" customHeight="1" x14ac:dyDescent="0.2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2.75" customHeight="1" x14ac:dyDescent="0.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2.75" customHeight="1" x14ac:dyDescent="0.2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2.75" customHeight="1" x14ac:dyDescent="0.2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2.75" customHeight="1" x14ac:dyDescent="0.2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2.75" customHeight="1" x14ac:dyDescent="0.2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2.75" customHeight="1" x14ac:dyDescent="0.2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2.75" customHeight="1" x14ac:dyDescent="0.2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2.75" customHeight="1" x14ac:dyDescent="0.2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2.75" customHeight="1" x14ac:dyDescent="0.2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2.75" customHeight="1" x14ac:dyDescent="0.2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2.75" customHeight="1" x14ac:dyDescent="0.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2.75" customHeight="1" x14ac:dyDescent="0.2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2.75" customHeight="1" x14ac:dyDescent="0.2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2.75" customHeight="1" x14ac:dyDescent="0.2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2.75" customHeight="1" x14ac:dyDescent="0.2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2.75" customHeight="1" x14ac:dyDescent="0.2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2.75" customHeight="1" x14ac:dyDescent="0.2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2.75" customHeight="1" x14ac:dyDescent="0.2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2.75" customHeight="1" x14ac:dyDescent="0.2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2.75" customHeight="1" x14ac:dyDescent="0.2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2.75" customHeight="1" x14ac:dyDescent="0.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2.75" customHeight="1" x14ac:dyDescent="0.2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2.75" customHeight="1" x14ac:dyDescent="0.2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2.75" customHeight="1" x14ac:dyDescent="0.2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2.75" customHeight="1" x14ac:dyDescent="0.2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2.75" customHeight="1" x14ac:dyDescent="0.2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2.75" customHeight="1" x14ac:dyDescent="0.2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2.75" customHeight="1" x14ac:dyDescent="0.2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2.75" customHeight="1" x14ac:dyDescent="0.2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2.75" customHeight="1" x14ac:dyDescent="0.2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2.75" customHeight="1" x14ac:dyDescent="0.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2.75" customHeight="1" x14ac:dyDescent="0.2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2.75" customHeight="1" x14ac:dyDescent="0.2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2.75" customHeight="1" x14ac:dyDescent="0.2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2.75" customHeight="1" x14ac:dyDescent="0.2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2.75" customHeight="1" x14ac:dyDescent="0.2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2.75" customHeight="1" x14ac:dyDescent="0.2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2.75" customHeight="1" x14ac:dyDescent="0.2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2.75" customHeight="1" x14ac:dyDescent="0.2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2.75" customHeight="1" x14ac:dyDescent="0.2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2.75" customHeight="1" x14ac:dyDescent="0.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2.75" customHeight="1" x14ac:dyDescent="0.2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2.75" customHeight="1" x14ac:dyDescent="0.2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2.75" customHeight="1" x14ac:dyDescent="0.2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2.75" customHeight="1" x14ac:dyDescent="0.2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2.75" customHeight="1" x14ac:dyDescent="0.2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2.75" customHeight="1" x14ac:dyDescent="0.2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2.75" customHeight="1" x14ac:dyDescent="0.2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2.75" customHeight="1" x14ac:dyDescent="0.2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2.75" customHeight="1" x14ac:dyDescent="0.2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2.75" customHeight="1" x14ac:dyDescent="0.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2.75" customHeight="1" x14ac:dyDescent="0.2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2.75" customHeight="1" x14ac:dyDescent="0.2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2.75" customHeight="1" x14ac:dyDescent="0.2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2.75" customHeight="1" x14ac:dyDescent="0.2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2.75" customHeight="1" x14ac:dyDescent="0.2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2.75" customHeight="1" x14ac:dyDescent="0.2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2.75" customHeight="1" x14ac:dyDescent="0.2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2.75" customHeight="1" x14ac:dyDescent="0.2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2.75" customHeight="1" x14ac:dyDescent="0.2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2.75" customHeight="1" x14ac:dyDescent="0.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2.75" customHeight="1" x14ac:dyDescent="0.2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2.75" customHeight="1" x14ac:dyDescent="0.2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2.75" customHeight="1" x14ac:dyDescent="0.2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2.75" customHeight="1" x14ac:dyDescent="0.2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2.75" customHeight="1" x14ac:dyDescent="0.2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2.75" customHeight="1" x14ac:dyDescent="0.2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2.75" customHeight="1" x14ac:dyDescent="0.2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2.75" customHeight="1" x14ac:dyDescent="0.2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2.75" customHeight="1" x14ac:dyDescent="0.2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2.75" customHeight="1" x14ac:dyDescent="0.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2.75" customHeight="1" x14ac:dyDescent="0.2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2.75" customHeight="1" x14ac:dyDescent="0.2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2.75" customHeight="1" x14ac:dyDescent="0.2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2.75" customHeight="1" x14ac:dyDescent="0.2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2.75" customHeight="1" x14ac:dyDescent="0.2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2.75" customHeight="1" x14ac:dyDescent="0.2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2.75" customHeight="1" x14ac:dyDescent="0.2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2.75" customHeight="1" x14ac:dyDescent="0.2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2.75" customHeight="1" x14ac:dyDescent="0.2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2.75" customHeight="1" x14ac:dyDescent="0.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2.75" customHeight="1" x14ac:dyDescent="0.2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2.75" customHeight="1" x14ac:dyDescent="0.2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2.75" customHeight="1" x14ac:dyDescent="0.2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2.75" customHeight="1" x14ac:dyDescent="0.2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2.75" customHeight="1" x14ac:dyDescent="0.2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2.75" customHeight="1" x14ac:dyDescent="0.2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2.75" customHeight="1" x14ac:dyDescent="0.2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2.75" customHeight="1" x14ac:dyDescent="0.2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2.75" customHeight="1" x14ac:dyDescent="0.2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2.75" customHeight="1" x14ac:dyDescent="0.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2.75" customHeight="1" x14ac:dyDescent="0.2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2.75" customHeight="1" x14ac:dyDescent="0.2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2.75" customHeight="1" x14ac:dyDescent="0.2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2.75" customHeight="1" x14ac:dyDescent="0.2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2.75" customHeight="1" x14ac:dyDescent="0.2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2.75" customHeight="1" x14ac:dyDescent="0.2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2.75" customHeight="1" x14ac:dyDescent="0.2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2.75" customHeight="1" x14ac:dyDescent="0.2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2.75" customHeight="1" x14ac:dyDescent="0.2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2.75" customHeight="1" x14ac:dyDescent="0.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2.75" customHeight="1" x14ac:dyDescent="0.2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2.75" customHeight="1" x14ac:dyDescent="0.2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2.75" customHeight="1" x14ac:dyDescent="0.2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2.75" customHeight="1" x14ac:dyDescent="0.2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2.75" customHeight="1" x14ac:dyDescent="0.2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2.75" customHeight="1" x14ac:dyDescent="0.2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2.75" customHeight="1" x14ac:dyDescent="0.2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2.75" customHeight="1" x14ac:dyDescent="0.2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2.75" customHeight="1" x14ac:dyDescent="0.2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2.75" customHeight="1" x14ac:dyDescent="0.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2.75" customHeight="1" x14ac:dyDescent="0.2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2.75" customHeight="1" x14ac:dyDescent="0.2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2.75" customHeight="1" x14ac:dyDescent="0.2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2.75" customHeight="1" x14ac:dyDescent="0.2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2.75" customHeight="1" x14ac:dyDescent="0.2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2.75" customHeight="1" x14ac:dyDescent="0.2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2.75" customHeight="1" x14ac:dyDescent="0.2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2.75" customHeight="1" x14ac:dyDescent="0.2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2.75" customHeight="1" x14ac:dyDescent="0.2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2.75" customHeight="1" x14ac:dyDescent="0.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2.75" customHeight="1" x14ac:dyDescent="0.2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2.75" customHeight="1" x14ac:dyDescent="0.2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2.75" customHeight="1" x14ac:dyDescent="0.2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2.75" customHeight="1" x14ac:dyDescent="0.2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2.75" customHeight="1" x14ac:dyDescent="0.2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2.75" customHeight="1" x14ac:dyDescent="0.2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2.75" customHeight="1" x14ac:dyDescent="0.2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2.75" customHeight="1" x14ac:dyDescent="0.2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2.75" customHeight="1" x14ac:dyDescent="0.2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2.75" customHeight="1" x14ac:dyDescent="0.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2.75" customHeight="1" x14ac:dyDescent="0.2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2.75" customHeight="1" x14ac:dyDescent="0.2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2.75" customHeight="1" x14ac:dyDescent="0.2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2.75" customHeight="1" x14ac:dyDescent="0.2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2.75" customHeight="1" x14ac:dyDescent="0.2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2.75" customHeight="1" x14ac:dyDescent="0.2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2.75" customHeight="1" x14ac:dyDescent="0.2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2.75" customHeight="1" x14ac:dyDescent="0.2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2.75" customHeight="1" x14ac:dyDescent="0.2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2.75" customHeight="1" x14ac:dyDescent="0.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2.75" customHeight="1" x14ac:dyDescent="0.2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2.75" customHeight="1" x14ac:dyDescent="0.2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2.75" customHeight="1" x14ac:dyDescent="0.2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2.75" customHeight="1" x14ac:dyDescent="0.2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2.75" customHeight="1" x14ac:dyDescent="0.2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2.75" customHeight="1" x14ac:dyDescent="0.2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2.75" customHeight="1" x14ac:dyDescent="0.2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2.75" customHeight="1" x14ac:dyDescent="0.2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2.75" customHeight="1" x14ac:dyDescent="0.2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2.75" customHeight="1" x14ac:dyDescent="0.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2.75" customHeight="1" x14ac:dyDescent="0.2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2.75" customHeight="1" x14ac:dyDescent="0.2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2.75" customHeight="1" x14ac:dyDescent="0.2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2.75" customHeight="1" x14ac:dyDescent="0.2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2.75" customHeight="1" x14ac:dyDescent="0.2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2.75" customHeight="1" x14ac:dyDescent="0.2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2.75" customHeight="1" x14ac:dyDescent="0.2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2.75" customHeight="1" x14ac:dyDescent="0.2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2.75" customHeight="1" x14ac:dyDescent="0.2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2.75" customHeight="1" x14ac:dyDescent="0.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2.75" customHeight="1" x14ac:dyDescent="0.2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2.75" customHeight="1" x14ac:dyDescent="0.2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2.75" customHeight="1" x14ac:dyDescent="0.2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2.75" customHeight="1" x14ac:dyDescent="0.2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2.75" customHeight="1" x14ac:dyDescent="0.2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2.75" customHeight="1" x14ac:dyDescent="0.2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2.75" customHeight="1" x14ac:dyDescent="0.2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2.75" customHeight="1" x14ac:dyDescent="0.2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2.75" customHeight="1" x14ac:dyDescent="0.2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2.75" customHeight="1" x14ac:dyDescent="0.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2.75" customHeight="1" x14ac:dyDescent="0.2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2.75" customHeight="1" x14ac:dyDescent="0.2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2.75" customHeight="1" x14ac:dyDescent="0.2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2.75" customHeight="1" x14ac:dyDescent="0.2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2.75" customHeight="1" x14ac:dyDescent="0.2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2.75" customHeight="1" x14ac:dyDescent="0.2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2.75" customHeight="1" x14ac:dyDescent="0.2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2.75" customHeight="1" x14ac:dyDescent="0.2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2.75" customHeight="1" x14ac:dyDescent="0.2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2.75" customHeight="1" x14ac:dyDescent="0.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2.75" customHeight="1" x14ac:dyDescent="0.2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2.75" customHeight="1" x14ac:dyDescent="0.2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2.75" customHeight="1" x14ac:dyDescent="0.2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2.75" customHeight="1" x14ac:dyDescent="0.2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2.75" customHeight="1" x14ac:dyDescent="0.2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2.75" customHeight="1" x14ac:dyDescent="0.2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2.75" customHeight="1" x14ac:dyDescent="0.2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2.75" customHeight="1" x14ac:dyDescent="0.2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2.75" customHeight="1" x14ac:dyDescent="0.2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2.75" customHeight="1" x14ac:dyDescent="0.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2.75" customHeight="1" x14ac:dyDescent="0.2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2.75" customHeight="1" x14ac:dyDescent="0.2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2.75" customHeight="1" x14ac:dyDescent="0.2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2.75" customHeight="1" x14ac:dyDescent="0.2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2.75" customHeight="1" x14ac:dyDescent="0.2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2.75" customHeight="1" x14ac:dyDescent="0.2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2.75" customHeight="1" x14ac:dyDescent="0.2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2.75" customHeight="1" x14ac:dyDescent="0.2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2.75" customHeight="1" x14ac:dyDescent="0.2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2.75" customHeight="1" x14ac:dyDescent="0.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2.75" customHeight="1" x14ac:dyDescent="0.2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2.75" customHeight="1" x14ac:dyDescent="0.2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2.75" customHeight="1" x14ac:dyDescent="0.2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2.75" customHeight="1" x14ac:dyDescent="0.2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2.75" customHeight="1" x14ac:dyDescent="0.2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2.75" customHeight="1" x14ac:dyDescent="0.2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2.75" customHeight="1" x14ac:dyDescent="0.2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2.75" customHeight="1" x14ac:dyDescent="0.2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2.75" customHeight="1" x14ac:dyDescent="0.2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2.75" customHeight="1" x14ac:dyDescent="0.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2.75" customHeight="1" x14ac:dyDescent="0.2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2.75" customHeight="1" x14ac:dyDescent="0.2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2.75" customHeight="1" x14ac:dyDescent="0.2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2.75" customHeight="1" x14ac:dyDescent="0.2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2.75" customHeight="1" x14ac:dyDescent="0.2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2.75" customHeight="1" x14ac:dyDescent="0.2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2.75" customHeight="1" x14ac:dyDescent="0.2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2.75" customHeight="1" x14ac:dyDescent="0.2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2.75" customHeight="1" x14ac:dyDescent="0.2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2.75" customHeight="1" x14ac:dyDescent="0.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2.75" customHeight="1" x14ac:dyDescent="0.2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2.75" customHeight="1" x14ac:dyDescent="0.2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2.75" customHeight="1" x14ac:dyDescent="0.2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2.75" customHeight="1" x14ac:dyDescent="0.2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2.75" customHeight="1" x14ac:dyDescent="0.2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2.75" customHeight="1" x14ac:dyDescent="0.2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2.75" customHeight="1" x14ac:dyDescent="0.2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2.75" customHeight="1" x14ac:dyDescent="0.2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2.75" customHeight="1" x14ac:dyDescent="0.2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2.75" customHeight="1" x14ac:dyDescent="0.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2.75" customHeight="1" x14ac:dyDescent="0.2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2.75" customHeight="1" x14ac:dyDescent="0.2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2.75" customHeight="1" x14ac:dyDescent="0.2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2.75" customHeight="1" x14ac:dyDescent="0.2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2.75" customHeight="1" x14ac:dyDescent="0.2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2.75" customHeight="1" x14ac:dyDescent="0.2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2.75" customHeight="1" x14ac:dyDescent="0.2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2.75" customHeight="1" x14ac:dyDescent="0.2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2.75" customHeight="1" x14ac:dyDescent="0.2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2.75" customHeight="1" x14ac:dyDescent="0.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2.75" customHeight="1" x14ac:dyDescent="0.2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2.75" customHeight="1" x14ac:dyDescent="0.2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2.75" customHeight="1" x14ac:dyDescent="0.2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2.75" customHeight="1" x14ac:dyDescent="0.2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2.75" customHeight="1" x14ac:dyDescent="0.2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2.75" customHeight="1" x14ac:dyDescent="0.2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2.75" customHeight="1" x14ac:dyDescent="0.2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2.75" customHeight="1" x14ac:dyDescent="0.2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2.75" customHeight="1" x14ac:dyDescent="0.2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2.75" customHeight="1" x14ac:dyDescent="0.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2.75" customHeight="1" x14ac:dyDescent="0.2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2.75" customHeight="1" x14ac:dyDescent="0.2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2.75" customHeight="1" x14ac:dyDescent="0.2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2.75" customHeight="1" x14ac:dyDescent="0.2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2.75" customHeight="1" x14ac:dyDescent="0.2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2.75" customHeight="1" x14ac:dyDescent="0.2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2.75" customHeight="1" x14ac:dyDescent="0.2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2.75" customHeight="1" x14ac:dyDescent="0.2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2.75" customHeight="1" x14ac:dyDescent="0.2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2.75" customHeight="1" x14ac:dyDescent="0.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2.75" customHeight="1" x14ac:dyDescent="0.2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2.75" customHeight="1" x14ac:dyDescent="0.2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2.75" customHeight="1" x14ac:dyDescent="0.2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2.75" customHeight="1" x14ac:dyDescent="0.2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2.75" customHeight="1" x14ac:dyDescent="0.2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2.75" customHeight="1" x14ac:dyDescent="0.2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2.75" customHeight="1" x14ac:dyDescent="0.2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2.75" customHeight="1" x14ac:dyDescent="0.2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2.75" customHeight="1" x14ac:dyDescent="0.2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2.75" customHeight="1" x14ac:dyDescent="0.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2.75" customHeight="1" x14ac:dyDescent="0.2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2.75" customHeight="1" x14ac:dyDescent="0.2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2.75" customHeight="1" x14ac:dyDescent="0.2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2.75" customHeight="1" x14ac:dyDescent="0.2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2.75" customHeight="1" x14ac:dyDescent="0.2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2.75" customHeight="1" x14ac:dyDescent="0.2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2.75" customHeight="1" x14ac:dyDescent="0.2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2.75" customHeight="1" x14ac:dyDescent="0.2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2.75" customHeight="1" x14ac:dyDescent="0.2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2.75" customHeight="1" x14ac:dyDescent="0.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2.75" customHeight="1" x14ac:dyDescent="0.2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2.75" customHeight="1" x14ac:dyDescent="0.2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2.75" customHeight="1" x14ac:dyDescent="0.2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2.75" customHeight="1" x14ac:dyDescent="0.2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2.75" customHeight="1" x14ac:dyDescent="0.2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2.75" customHeight="1" x14ac:dyDescent="0.2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2.75" customHeight="1" x14ac:dyDescent="0.2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2.75" customHeight="1" x14ac:dyDescent="0.2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2.75" customHeight="1" x14ac:dyDescent="0.2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2.75" customHeight="1" x14ac:dyDescent="0.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2.75" customHeight="1" x14ac:dyDescent="0.2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2.75" customHeight="1" x14ac:dyDescent="0.2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2.75" customHeight="1" x14ac:dyDescent="0.2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2.75" customHeight="1" x14ac:dyDescent="0.2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2.75" customHeight="1" x14ac:dyDescent="0.2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2.75" customHeight="1" x14ac:dyDescent="0.2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2.75" customHeight="1" x14ac:dyDescent="0.2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2.75" customHeight="1" x14ac:dyDescent="0.2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2.75" customHeight="1" x14ac:dyDescent="0.2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2.75" customHeight="1" x14ac:dyDescent="0.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2.75" customHeight="1" x14ac:dyDescent="0.2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2.75" customHeight="1" x14ac:dyDescent="0.2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2.75" customHeight="1" x14ac:dyDescent="0.2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2.75" customHeight="1" x14ac:dyDescent="0.2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2.75" customHeight="1" x14ac:dyDescent="0.2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2.75" customHeight="1" x14ac:dyDescent="0.2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2.75" customHeight="1" x14ac:dyDescent="0.2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2.75" customHeight="1" x14ac:dyDescent="0.2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2.75" customHeight="1" x14ac:dyDescent="0.2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2.75" customHeight="1" x14ac:dyDescent="0.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2.75" customHeight="1" x14ac:dyDescent="0.2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2.75" customHeight="1" x14ac:dyDescent="0.2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2.75" customHeight="1" x14ac:dyDescent="0.2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2.75" customHeight="1" x14ac:dyDescent="0.2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2.75" customHeight="1" x14ac:dyDescent="0.2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2.75" customHeight="1" x14ac:dyDescent="0.2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2.75" customHeight="1" x14ac:dyDescent="0.2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2.75" customHeight="1" x14ac:dyDescent="0.2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2.75" customHeight="1" x14ac:dyDescent="0.2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2.75" customHeight="1" x14ac:dyDescent="0.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2.75" customHeight="1" x14ac:dyDescent="0.2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2.75" customHeight="1" x14ac:dyDescent="0.2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2.75" customHeight="1" x14ac:dyDescent="0.2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2.75" customHeight="1" x14ac:dyDescent="0.2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2.75" customHeight="1" x14ac:dyDescent="0.2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2.75" customHeight="1" x14ac:dyDescent="0.2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2.75" customHeight="1" x14ac:dyDescent="0.2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2.75" customHeight="1" x14ac:dyDescent="0.2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2.75" customHeight="1" x14ac:dyDescent="0.2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2.75" customHeight="1" x14ac:dyDescent="0.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2.75" customHeight="1" x14ac:dyDescent="0.2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2.75" customHeight="1" x14ac:dyDescent="0.2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2.75" customHeight="1" x14ac:dyDescent="0.2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2.75" customHeight="1" x14ac:dyDescent="0.2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2.75" customHeight="1" x14ac:dyDescent="0.2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2.75" customHeight="1" x14ac:dyDescent="0.2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2.75" customHeight="1" x14ac:dyDescent="0.2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2.75" customHeight="1" x14ac:dyDescent="0.2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2.75" customHeight="1" x14ac:dyDescent="0.2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2.75" customHeight="1" x14ac:dyDescent="0.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2.75" customHeight="1" x14ac:dyDescent="0.2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2.75" customHeight="1" x14ac:dyDescent="0.2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2.75" customHeight="1" x14ac:dyDescent="0.2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2.75" customHeight="1" x14ac:dyDescent="0.2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2.75" customHeight="1" x14ac:dyDescent="0.2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2.75" customHeight="1" x14ac:dyDescent="0.2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2.75" customHeight="1" x14ac:dyDescent="0.2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2.75" customHeight="1" x14ac:dyDescent="0.2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2.75" customHeight="1" x14ac:dyDescent="0.2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2.75" customHeight="1" x14ac:dyDescent="0.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2.75" customHeight="1" x14ac:dyDescent="0.2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2.75" customHeight="1" x14ac:dyDescent="0.2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2.75" customHeight="1" x14ac:dyDescent="0.2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2.75" customHeight="1" x14ac:dyDescent="0.2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2.75" customHeight="1" x14ac:dyDescent="0.2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2.75" customHeight="1" x14ac:dyDescent="0.2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2.75" customHeight="1" x14ac:dyDescent="0.2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2.75" customHeight="1" x14ac:dyDescent="0.2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2.75" customHeight="1" x14ac:dyDescent="0.2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2.75" customHeight="1" x14ac:dyDescent="0.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2.75" customHeight="1" x14ac:dyDescent="0.2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2.75" customHeight="1" x14ac:dyDescent="0.2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2.75" customHeight="1" x14ac:dyDescent="0.2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2.75" customHeight="1" x14ac:dyDescent="0.2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2.75" customHeight="1" x14ac:dyDescent="0.2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2.75" customHeight="1" x14ac:dyDescent="0.2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2.75" customHeight="1" x14ac:dyDescent="0.2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2.75" customHeight="1" x14ac:dyDescent="0.2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2.75" customHeight="1" x14ac:dyDescent="0.2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2.75" customHeight="1" x14ac:dyDescent="0.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2.75" customHeight="1" x14ac:dyDescent="0.2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2.75" customHeight="1" x14ac:dyDescent="0.2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2.75" customHeight="1" x14ac:dyDescent="0.2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2.75" customHeight="1" x14ac:dyDescent="0.2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2.75" customHeight="1" x14ac:dyDescent="0.2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2.75" customHeight="1" x14ac:dyDescent="0.2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2.75" customHeight="1" x14ac:dyDescent="0.2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2.75" customHeight="1" x14ac:dyDescent="0.2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mergeCells count="1">
    <mergeCell ref="A1:S1"/>
  </mergeCells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FMEA</vt:lpstr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Marinho</cp:lastModifiedBy>
  <dcterms:created xsi:type="dcterms:W3CDTF">2019-11-24T00:03:56Z</dcterms:created>
  <dcterms:modified xsi:type="dcterms:W3CDTF">2023-11-13T00:35:20Z</dcterms:modified>
</cp:coreProperties>
</file>